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'Лист1'!$A$1:$K$2153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<sst xmlns="http://schemas.openxmlformats.org/spreadsheetml/2006/main" count="4803" uniqueCount="1097">
  <si>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</si>
  <si>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</si>
  <si>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</si>
  <si>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</si>
  <si>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</si>
  <si>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</si>
  <si>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</si>
  <si>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</si>
  <si>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</si>
  <si>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</si>
  <si>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</si>
  <si>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</si>
  <si>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</si>
  <si>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</si>
  <si>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</si>
  <si>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</si>
  <si>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</si>
  <si>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</si>
  <si>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</si>
  <si>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</si>
  <si>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</si>
  <si>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</si>
  <si>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</si>
  <si>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</si>
  <si>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</si>
  <si>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</si>
  <si>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</si>
  <si>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</si>
  <si>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</si>
  <si>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</si>
  <si>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</si>
  <si>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</si>
  <si>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</si>
  <si>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</si>
  <si>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</si>
  <si>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</si>
  <si>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</si>
  <si>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</si>
  <si>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</si>
  <si>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</si>
  <si>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</si>
  <si>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</si>
  <si>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</si>
  <si>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</si>
  <si>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</si>
  <si>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</si>
  <si>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</si>
  <si>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</si>
  <si>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</si>
  <si>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</si>
  <si>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</si>
  <si>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</si>
  <si>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</si>
  <si>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</si>
  <si>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</si>
  <si>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</si>
  <si>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</si>
  <si>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</si>
  <si>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</si>
  <si>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</si>
  <si>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</si>
  <si>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</si>
  <si>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</si>
  <si>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</si>
  <si>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</si>
  <si>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</si>
  <si>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</si>
  <si>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</si>
  <si>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</si>
  <si>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</si>
  <si>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</si>
  <si>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</si>
  <si>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</si>
  <si>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</si>
  <si>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</si>
  <si>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</si>
  <si>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</si>
  <si>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</si>
  <si>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</si>
  <si>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</si>
  <si>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</si>
  <si>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</si>
  <si>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</si>
  <si>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</si>
  <si>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</si>
  <si>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</si>
  <si>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</si>
  <si>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</si>
  <si>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</si>
  <si>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</si>
  <si>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</si>
  <si>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</si>
  <si>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</si>
  <si>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</si>
  <si>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</si>
  <si>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</si>
  <si>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</si>
  <si>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</si>
  <si>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</si>
  <si>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</si>
  <si>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</si>
  <si>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</si>
  <si>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</si>
  <si>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</si>
  <si>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</si>
  <si>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</si>
  <si>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</si>
  <si>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</si>
  <si>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</si>
  <si>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</si>
  <si>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</si>
  <si>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</si>
  <si>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</si>
  <si>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</si>
  <si>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</si>
  <si>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</si>
  <si>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</si>
  <si>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</si>
  <si>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</si>
  <si>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</si>
  <si>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</si>
  <si>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</si>
  <si>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</si>
  <si>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</si>
  <si>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</si>
  <si>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</si>
  <si>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</si>
  <si>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</si>
  <si>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</si>
  <si>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</si>
  <si>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</si>
  <si>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</si>
  <si>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</si>
  <si>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</si>
  <si>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</si>
  <si>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</si>
  <si>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</si>
  <si>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</si>
  <si>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</si>
  <si>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</si>
  <si>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</si>
  <si>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</si>
  <si>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</si>
  <si>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</si>
  <si>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</si>
  <si>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</si>
  <si>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</si>
  <si>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</si>
  <si>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</si>
  <si>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</si>
  <si>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</si>
  <si>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</si>
  <si>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</si>
  <si>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</si>
  <si>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</si>
  <si>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</si>
  <si>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</si>
  <si>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</si>
  <si>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</si>
  <si>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</si>
  <si>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</si>
  <si>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</si>
  <si>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</si>
  <si>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</si>
  <si>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</si>
  <si>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</si>
  <si>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</si>
  <si>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</si>
  <si>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</si>
  <si>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</si>
  <si>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</si>
  <si>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</si>
  <si>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</si>
  <si>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</si>
  <si>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</si>
  <si>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</si>
  <si>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</si>
  <si>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</si>
  <si>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</si>
  <si>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</si>
  <si>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</si>
  <si>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</si>
  <si>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</si>
  <si>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</si>
  <si>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</si>
  <si>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</si>
  <si>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</si>
  <si>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</si>
  <si>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</si>
  <si>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</si>
  <si>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</si>
  <si>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</si>
  <si>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</si>
  <si>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</si>
  <si>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</si>
  <si>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</si>
  <si>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</si>
  <si>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</si>
  <si>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</si>
  <si>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</si>
  <si>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</si>
  <si>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</si>
  <si>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</si>
  <si>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</si>
  <si>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</si>
  <si>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</si>
  <si>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</si>
  <si>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</si>
  <si>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</si>
  <si>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</si>
  <si>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</si>
  <si>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</si>
  <si>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</si>
  <si>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</si>
  <si>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</si>
  <si>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</si>
  <si>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</si>
  <si>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</si>
  <si>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</si>
  <si>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</si>
  <si>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</si>
  <si>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</si>
  <si>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</si>
  <si>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</si>
  <si>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</si>
  <si>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</si>
  <si>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</si>
  <si>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</si>
  <si>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</si>
  <si>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</si>
  <si>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</si>
  <si>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</si>
  <si>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</si>
  <si>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</si>
  <si>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</si>
  <si>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</si>
  <si>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</si>
  <si>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</si>
  <si>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</si>
  <si>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</si>
  <si>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</si>
  <si>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</si>
  <si>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</si>
  <si>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</si>
  <si>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</si>
  <si>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</si>
  <si>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</si>
  <si>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</si>
  <si>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</si>
  <si>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</si>
  <si>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</si>
  <si>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</si>
  <si>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</si>
  <si>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</si>
  <si>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</si>
  <si>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</si>
  <si>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</si>
  <si>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</si>
  <si>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</si>
  <si>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</si>
  <si>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</si>
  <si>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</si>
  <si>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</si>
  <si>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</si>
  <si>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</si>
  <si>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</si>
  <si>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</si>
  <si>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</si>
  <si>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</si>
  <si>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</si>
  <si>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</si>
  <si>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</si>
  <si>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</si>
  <si>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</si>
  <si>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</si>
  <si>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</si>
  <si>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</si>
  <si>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</si>
  <si>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</si>
  <si>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</si>
  <si>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</si>
  <si>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</si>
  <si>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</si>
  <si>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</si>
  <si>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</si>
  <si>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</si>
  <si>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</si>
  <si>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</si>
  <si>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</si>
  <si>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</si>
  <si>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</si>
  <si>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</si>
  <si>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</si>
  <si>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</si>
  <si>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</si>
  <si>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</si>
  <si>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</si>
  <si>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</si>
  <si>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</si>
  <si>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</si>
  <si>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</si>
  <si>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</si>
  <si>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</si>
  <si>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</si>
  <si>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</si>
  <si>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</si>
  <si>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</si>
  <si>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</si>
  <si>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</si>
  <si>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</si>
  <si>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</si>
  <si>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</si>
  <si>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</si>
  <si>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</si>
  <si>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</si>
  <si>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</si>
  <si>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</si>
  <si>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</si>
  <si>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</si>
  <si>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</si>
  <si>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</si>
  <si>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</si>
  <si>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</si>
  <si>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</si>
  <si>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</si>
  <si>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</si>
  <si>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</si>
  <si>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</si>
  <si>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</si>
  <si>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</si>
  <si>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</si>
  <si>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</si>
  <si>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</si>
  <si>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</si>
  <si>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</si>
  <si>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</si>
  <si>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</si>
  <si>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</si>
  <si>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</si>
  <si>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</si>
  <si>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</si>
  <si>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</si>
  <si>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</si>
  <si>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</si>
  <si>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</si>
  <si>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</si>
  <si>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</si>
  <si>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</si>
  <si>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</si>
  <si>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</si>
  <si>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</si>
  <si>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</si>
  <si>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</si>
  <si>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</si>
  <si>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</si>
  <si>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</si>
  <si>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</si>
  <si>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</si>
  <si>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</si>
  <si>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</si>
  <si>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</si>
  <si>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</si>
  <si>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</si>
  <si>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</si>
  <si>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</si>
  <si>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</si>
  <si>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</si>
  <si>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</si>
  <si>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</si>
  <si>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</si>
  <si>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</si>
  <si>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</si>
  <si>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</si>
  <si>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</si>
  <si>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</si>
  <si>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</si>
  <si>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</si>
  <si>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</si>
  <si>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</si>
  <si>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</si>
  <si>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</si>
  <si>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</si>
  <si>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</si>
  <si>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</si>
  <si>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</si>
  <si>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</si>
  <si>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</si>
  <si>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</si>
  <si>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</si>
  <si>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</si>
  <si>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</si>
  <si>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</si>
  <si>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</si>
  <si>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</si>
  <si>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</si>
  <si>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</si>
  <si>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</si>
  <si>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</si>
  <si>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</si>
  <si>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</si>
  <si>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</si>
  <si>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</si>
  <si>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</si>
  <si>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</si>
  <si>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</si>
  <si>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</si>
  <si>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</si>
  <si>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</si>
  <si>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</si>
  <si>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</si>
  <si>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</si>
  <si>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</si>
  <si>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</si>
  <si>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</si>
  <si>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</si>
  <si>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</si>
  <si>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</si>
  <si>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</si>
  <si>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</si>
  <si>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</si>
  <si>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</si>
  <si>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</si>
  <si>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</si>
  <si>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</si>
  <si>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</si>
  <si>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</si>
  <si>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</si>
  <si>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</si>
  <si>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</si>
  <si>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</si>
  <si>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</si>
  <si>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</si>
  <si>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</si>
  <si>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</si>
  <si>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</si>
  <si>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</si>
  <si>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</si>
  <si>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</si>
  <si>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</si>
  <si>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</si>
  <si>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</si>
  <si>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</si>
  <si>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</si>
  <si>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</si>
  <si>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</si>
  <si>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</si>
  <si>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</si>
  <si>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</si>
  <si>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</si>
  <si>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</si>
  <si>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</si>
  <si>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</si>
  <si>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</si>
  <si>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</si>
  <si>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</si>
  <si>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</si>
  <si>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</si>
  <si>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</si>
  <si>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</si>
  <si>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</si>
  <si>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</si>
  <si>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</si>
  <si>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</si>
  <si>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</si>
  <si>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</si>
  <si>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</si>
  <si>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</si>
  <si>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</si>
  <si>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</si>
  <si>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</si>
  <si>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</si>
  <si>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</si>
  <si>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</si>
  <si>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</si>
  <si>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</si>
  <si>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</si>
  <si>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</si>
  <si>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</si>
  <si>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</si>
  <si>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</si>
  <si>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</si>
  <si>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</si>
  <si>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</si>
  <si>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</si>
  <si>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</si>
  <si>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</si>
  <si>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</si>
  <si>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</si>
  <si>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</si>
  <si>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</si>
  <si>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</si>
  <si>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</si>
  <si>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</si>
  <si>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</si>
  <si>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</si>
  <si>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</si>
  <si>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</si>
  <si>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</si>
  <si>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</si>
  <si>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</si>
  <si>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</si>
  <si>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</si>
  <si>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</si>
  <si>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</si>
  <si>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</si>
  <si>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</si>
  <si>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</si>
  <si>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</si>
  <si>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</si>
  <si>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</si>
  <si>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</si>
  <si>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</si>
  <si>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</si>
  <si>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</si>
  <si>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</si>
  <si>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</si>
  <si>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</si>
  <si>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</si>
  <si>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</si>
  <si>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</si>
  <si>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</si>
  <si>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</si>
  <si>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</si>
  <si>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</si>
  <si>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</si>
  <si>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</si>
  <si>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</si>
  <si>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</si>
  <si>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</si>
  <si>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</si>
  <si>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</si>
  <si>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</si>
  <si>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</si>
  <si>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</si>
  <si>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</si>
  <si>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</si>
  <si>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</si>
  <si>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</si>
  <si>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</si>
  <si>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</si>
  <si>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</si>
  <si>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</si>
  <si>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</si>
  <si>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</si>
  <si>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</si>
  <si>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</si>
  <si>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</si>
  <si>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</si>
  <si>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</si>
  <si>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</si>
  <si>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</si>
  <si>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</si>
  <si>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</si>
  <si>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</si>
  <si>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</si>
  <si>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</si>
  <si>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</si>
  <si>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</si>
  <si>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</si>
  <si>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</si>
  <si>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</si>
  <si>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</si>
  <si>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</si>
  <si>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</si>
  <si>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</si>
  <si>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</si>
  <si>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</si>
  <si>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</si>
  <si>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</si>
  <si>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</si>
  <si>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</si>
  <si>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</si>
  <si>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</si>
  <si>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</si>
  <si>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</si>
  <si>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</si>
  <si>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</si>
  <si>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</si>
  <si>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</si>
  <si>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</si>
  <si>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</si>
  <si>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</si>
  <si>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</si>
  <si>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</si>
  <si>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</si>
  <si>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</si>
  <si>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</si>
  <si>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</si>
  <si>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</si>
  <si>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</si>
  <si>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</si>
  <si>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</si>
  <si>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</si>
  <si>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</si>
  <si>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</si>
  <si>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</si>
  <si>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</si>
  <si>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</si>
  <si>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</si>
  <si>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</si>
  <si>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</si>
  <si>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</si>
  <si>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</si>
  <si>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</si>
  <si>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</si>
  <si>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</si>
  <si>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</si>
  <si>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</si>
  <si>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</si>
  <si>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</si>
  <si>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</si>
  <si>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</si>
  <si>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</si>
  <si>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</si>
  <si>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</si>
  <si>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</si>
  <si>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</si>
  <si>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</si>
  <si>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</si>
  <si>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</si>
  <si>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</si>
  <si>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</si>
  <si>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</si>
  <si>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</si>
  <si>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</si>
  <si>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</si>
  <si>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</si>
  <si>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</si>
  <si>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</si>
  <si>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</si>
  <si>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</si>
  <si>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</si>
  <si>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</si>
  <si>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</si>
  <si>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</si>
  <si>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</si>
  <si>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</si>
  <si>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</si>
  <si>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</si>
  <si>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</si>
  <si>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</si>
  <si>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</si>
  <si>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</si>
  <si>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</si>
  <si>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</si>
  <si>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</si>
  <si>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</si>
  <si>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</si>
  <si>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</si>
  <si>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</si>
  <si>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</si>
  <si>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</si>
  <si>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</si>
  <si>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</si>
  <si>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</si>
  <si>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</si>
  <si>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</si>
  <si>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</si>
  <si>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</si>
  <si>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</si>
  <si>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</si>
  <si>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</si>
  <si>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</si>
  <si>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</si>
  <si>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</si>
  <si>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</si>
  <si>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</si>
  <si>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</si>
  <si>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</si>
  <si>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</si>
  <si>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</si>
  <si>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</si>
  <si>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</si>
  <si>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</si>
  <si>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</si>
  <si>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</si>
  <si>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</si>
  <si>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</si>
  <si>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</si>
  <si>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</si>
  <si>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</si>
  <si>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</si>
  <si>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</si>
  <si>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</si>
  <si>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</si>
  <si>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</si>
  <si>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</si>
  <si>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</si>
  <si>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</si>
  <si>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</si>
  <si>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</si>
  <si>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</si>
  <si>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</si>
  <si>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</si>
  <si>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</si>
  <si>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</si>
  <si>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</si>
  <si>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</si>
  <si>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</si>
  <si>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</si>
  <si>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</si>
  <si>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</si>
  <si>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</si>
  <si>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</si>
  <si>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</si>
  <si>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</si>
  <si>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</si>
  <si>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</si>
  <si>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</si>
  <si>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</si>
  <si>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</si>
  <si>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</si>
  <si>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</si>
  <si>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</si>
  <si>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</si>
  <si>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</si>
  <si>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</si>
  <si>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</si>
  <si>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</si>
  <si>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</si>
  <si>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</si>
  <si>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</si>
  <si>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</si>
  <si>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</si>
  <si>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</si>
  <si>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</si>
  <si>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</si>
  <si>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</si>
  <si>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</si>
  <si>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</si>
  <si>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</si>
  <si>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</si>
  <si>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</si>
  <si>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</si>
  <si>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</si>
  <si>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</si>
  <si>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</si>
  <si>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</si>
  <si>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</si>
  <si>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</si>
  <si>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</si>
  <si>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</si>
  <si>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</si>
  <si>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</si>
  <si>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</si>
  <si>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</si>
  <si>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</si>
  <si>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</si>
  <si>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</si>
  <si>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</si>
  <si>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</si>
  <si>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</si>
  <si>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</si>
  <si>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</si>
  <si>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</si>
  <si>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</si>
  <si>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</si>
  <si>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</si>
  <si>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</si>
  <si>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</si>
  <si>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</si>
  <si>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</si>
  <si>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</si>
  <si>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</si>
  <si>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</si>
  <si>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</si>
  <si>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</si>
  <si>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</si>
  <si>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</si>
  <si>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</si>
  <si>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</si>
  <si>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</si>
  <si>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</si>
  <si>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</si>
  <si>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</si>
  <si>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</si>
  <si>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</si>
  <si>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</si>
  <si>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</si>
  <si>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</si>
  <si>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</si>
  <si>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</si>
  <si>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</si>
  <si>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</si>
  <si>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</si>
  <si>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</si>
  <si>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</si>
  <si>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</si>
  <si>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</si>
  <si>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</si>
  <si>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</si>
  <si>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</si>
  <si>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</si>
  <si>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</si>
  <si>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</si>
  <si>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</si>
  <si>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</si>
  <si>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</si>
  <si>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</si>
  <si>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</si>
  <si>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</si>
  <si>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</si>
  <si>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</si>
  <si>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</si>
  <si>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</si>
  <si>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</si>
  <si>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</si>
  <si>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</si>
  <si>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</si>
  <si>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</si>
  <si>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</si>
  <si>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</si>
  <si>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</si>
  <si>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</si>
  <si>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</si>
  <si>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</si>
  <si>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</si>
  <si>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</si>
  <si>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</si>
  <si>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</si>
  <si>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</si>
  <si>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</si>
  <si>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</si>
  <si>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</si>
  <si>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</si>
  <si>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</si>
  <si>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</si>
  <si>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</si>
  <si>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</si>
  <si>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</si>
  <si>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</si>
  <si>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</si>
  <si>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</si>
  <si>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</si>
  <si>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</si>
  <si>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</si>
  <si>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</si>
  <si>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</si>
  <si>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</si>
  <si>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</si>
  <si>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</si>
  <si>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</si>
  <si>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</si>
  <si>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</si>
  <si>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</si>
  <si>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</si>
  <si>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</si>
  <si>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</si>
  <si>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</si>
  <si>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</si>
  <si>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</si>
  <si>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</si>
  <si>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</si>
  <si>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</si>
  <si>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</si>
  <si>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</si>
  <si>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</si>
  <si>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</si>
  <si>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</si>
  <si>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</si>
  <si>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</si>
  <si>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</si>
  <si>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</si>
  <si>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</si>
  <si>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</si>
  <si>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</si>
  <si>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</si>
  <si>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</si>
  <si>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</si>
  <si>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</si>
  <si>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</si>
  <si>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</si>
  <si>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</si>
  <si>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</si>
  <si>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</si>
  <si>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</si>
  <si>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</si>
  <si>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</si>
  <si>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</si>
  <si>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</si>
  <si>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</si>
  <si>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</si>
  <si>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</si>
  <si>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</si>
  <si>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</si>
  <si>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</si>
  <si>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</si>
  <si>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</si>
  <si>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</si>
  <si>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</si>
  <si>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</si>
  <si>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</si>
  <si>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</si>
  <si>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</si>
  <si>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</si>
  <si>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</si>
  <si>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</si>
  <si>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</si>
  <si>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</si>
  <si>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</si>
  <si>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</si>
  <si>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</si>
  <si>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</si>
  <si>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</si>
  <si>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</si>
  <si>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</si>
  <si>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</si>
  <si>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</si>
  <si>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</si>
  <si>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</si>
  <si>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</si>
  <si>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</si>
  <si>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</si>
  <si>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</si>
  <si>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</si>
  <si>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</si>
  <si>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</si>
  <si>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</si>
  <si>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</si>
  <si>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</si>
  <si>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</si>
  <si>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</si>
  <si>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</si>
  <si>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</si>
  <si>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</si>
  <si>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</si>
  <si>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</si>
  <si>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</si>
  <si>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</si>
  <si>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</si>
  <si>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</si>
  <si>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</si>
  <si>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</si>
  <si>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</si>
  <si>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</si>
  <si>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</si>
  <si>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</si>
  <si>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</si>
  <si>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</si>
  <si>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</si>
  <si>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</si>
  <si>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</si>
  <si>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</si>
  <si>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</si>
  <si>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</si>
  <si>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</si>
  <si>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</si>
  <si>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</si>
  <si>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</si>
  <si>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</si>
  <si>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</si>
  <si>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</si>
  <si>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</si>
  <si>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</si>
  <si>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</si>
  <si>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</si>
  <si>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</si>
  <si>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</si>
  <si>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</si>
  <si>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</si>
  <si>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</si>
  <si>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</si>
  <si>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</si>
  <si>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</si>
  <si>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</si>
  <si>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</si>
  <si>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</si>
  <si>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</si>
  <si>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</si>
  <si>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</si>
  <si>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</si>
  <si>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</si>
  <si>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</si>
  <si>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</si>
  <si>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</si>
  <si>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</si>
  <si>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</si>
  <si>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</si>
  <si>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</si>
  <si>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</si>
  <si>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</si>
  <si>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</si>
  <si>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</si>
  <si>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</si>
  <si>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</si>
  <si>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</si>
  <si>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</si>
  <si>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</si>
  <si>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</si>
  <si>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</si>
  <si>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</si>
  <si>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</si>
  <si>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</si>
  <si>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</si>
  <si>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</si>
  <si>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</si>
  <si>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</si>
  <si>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</si>
  <si>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</si>
  <si>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</si>
  <si>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</si>
  <si>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</si>
  <si>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</si>
  <si>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</si>
  <si>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</si>
  <si>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</si>
  <si>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</si>
  <si>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</si>
  <si>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</si>
  <si>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</si>
  <si>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</si>
  <si>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</si>
  <si>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</si>
  <si>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</si>
  <si>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</si>
  <si>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</si>
  <si>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</si>
  <si>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</si>
  <si>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</si>
  <si>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</si>
  <si>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</si>
  <si>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</si>
  <si>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</si>
  <si>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</si>
  <si>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</si>
  <si>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</si>
  <si>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</si>
  <si>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</si>
  <si>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</si>
  <si>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</si>
  <si>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</si>
  <si>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</si>
  <si>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</si>
  <si>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</si>
  <si>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</si>
  <si>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</si>
  <si>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</si>
  <si>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</si>
  <si>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</si>
  <si>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</si>
  <si>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</si>
  <si>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</si>
  <si>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</si>
  <si>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</si>
  <si>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</si>
  <si>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</si>
  <si>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</si>
  <si>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</si>
  <si>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</si>
  <si>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</si>
  <si>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</si>
  <si>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</si>
  <si>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</si>
  <si>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</si>
  <si>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</si>
  <si>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</si>
  <si>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</si>
  <si>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</si>
  <si>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</si>
  <si>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</si>
  <si>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</si>
  <si>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</si>
  <si>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</si>
  <si>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</si>
  <si>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</si>
  <si>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</si>
  <si>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</si>
  <si>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</si>
  <si>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</si>
  <si>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</si>
  <si>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</si>
  <si>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</si>
  <si>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</si>
  <si>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</si>
  <si>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</si>
  <si>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</si>
  <si>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</si>
  <si>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</si>
  <si>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</si>
  <si>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</si>
  <si>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</si>
  <si>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</si>
  <si>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</si>
  <si>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</si>
  <si>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</si>
  <si>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</si>
  <si>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</si>
  <si>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</si>
  <si>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2023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</si>
  <si>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чрезвычай-ных ситуаций природного и техногенного характера</t>
  </si>
  <si>
    <t>к решению XXXX  сессии 4  Созыва Совета</t>
  </si>
  <si>
    <t>от  16 декабря 2022 года №  134</t>
  </si>
  <si>
    <t xml:space="preserve"> </t>
  </si>
  <si>
    <t>Мероприятия, направленные на содействие решению вопросов, направленных в государственной информационной системе "Активный гражданин Республики Карелия"</t>
  </si>
  <si>
    <t>Иные закупки работ и услуг на содействие решению вопросов, направленных в государственной информационной системе "Активный гражданин Республики Карелия"</t>
  </si>
  <si>
    <t>(уточнение на 28.11.2023)</t>
  </si>
  <si>
    <t xml:space="preserve">Осуществление полномочий по выдаче разрешений на строи-   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расположен-              ных на территории поселения, резерви-рованию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</si>
</sst>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79" fontId="3" fillId="0" borderId="23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7"/>
  <sheetViews>
    <sheetView tabSelected="1" view="pageBreakPreview" zoomScale="76" zoomScaleSheetLayoutView="76" zoomScalePageLayoutView="0" workbookViewId="0" topLeftCell="A1309">
      <selection activeCell="B241" sqref="B241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50390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spans="1:8" ht="12.75">
      <c r="A3" s="45" t="s">
        <v>1092</v>
      </c>
      <c r="E3" s="161" t="s">
        <v>1058</v>
      </c>
      <c r="F3" s="45"/>
      <c r="G3" s="45"/>
      <c r="H3" s="45"/>
    </row>
    <row r="4" spans="4:8" ht="12.75">
      <c r="D4" s="45"/>
      <c r="E4" s="161" t="s">
        <v>1090</v>
      </c>
      <c r="F4" s="45"/>
      <c r="G4" s="45"/>
      <c r="H4" s="45"/>
    </row>
    <row r="5" spans="4:8" ht="12.75">
      <c r="D5" s="45"/>
      <c r="E5" s="161" t="s">
        <v>324</v>
      </c>
      <c r="F5" s="45"/>
      <c r="G5" s="45"/>
      <c r="H5" s="45"/>
    </row>
    <row r="6" spans="4:8" ht="12.75">
      <c r="D6" s="45"/>
      <c r="E6" s="161" t="s">
        <v>1091</v>
      </c>
      <c r="F6" s="45"/>
      <c r="G6" s="45"/>
      <c r="H6" s="45"/>
    </row>
    <row r="7" ht="12.75" customHeight="1" hidden="1">
      <c r="C7" s="96" t="s">
        <v>1059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8" t="s">
        <v>1088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2:11" s="45" customFormat="1" ht="13.5" thickBot="1">
      <c r="B11" s="184" t="s">
        <v>1095</v>
      </c>
      <c r="C11" s="184"/>
      <c r="D11" s="184"/>
      <c r="G11" s="15" t="s">
        <v>325</v>
      </c>
      <c r="K11" s="15"/>
    </row>
    <row r="12" spans="1:11" s="1" customFormat="1" ht="13.5" customHeight="1" thickBot="1">
      <c r="A12" s="179" t="s">
        <v>673</v>
      </c>
      <c r="B12" s="181" t="s">
        <v>672</v>
      </c>
      <c r="C12" s="182"/>
      <c r="D12" s="182"/>
      <c r="E12" s="182"/>
      <c r="F12" s="183"/>
      <c r="G12" s="175" t="s">
        <v>263</v>
      </c>
      <c r="H12" s="175"/>
      <c r="I12" s="175"/>
      <c r="J12" s="175"/>
      <c r="K12" s="175"/>
    </row>
    <row r="13" spans="1:11" s="2" customFormat="1" ht="21.75" customHeight="1" thickBot="1">
      <c r="A13" s="180"/>
      <c r="B13" s="16" t="s">
        <v>262</v>
      </c>
      <c r="C13" s="16" t="s">
        <v>674</v>
      </c>
      <c r="D13" s="16" t="s">
        <v>675</v>
      </c>
      <c r="E13" s="16" t="s">
        <v>370</v>
      </c>
      <c r="F13" s="16" t="s">
        <v>371</v>
      </c>
      <c r="G13" s="176"/>
      <c r="H13" s="176"/>
      <c r="I13" s="176"/>
      <c r="J13" s="176"/>
      <c r="K13" s="176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326</v>
      </c>
      <c r="B15" s="48">
        <v>304</v>
      </c>
      <c r="C15" s="49" t="s">
        <v>361</v>
      </c>
      <c r="D15" s="49" t="s">
        <v>361</v>
      </c>
      <c r="E15" s="49" t="s">
        <v>1029</v>
      </c>
      <c r="F15" s="49" t="s">
        <v>372</v>
      </c>
      <c r="G15" s="173">
        <f>G2153</f>
        <v>13435.7</v>
      </c>
      <c r="H15" s="98"/>
      <c r="I15" s="99"/>
      <c r="J15" s="99"/>
      <c r="K15" s="32"/>
    </row>
    <row r="16" spans="1:11" s="45" customFormat="1" ht="12.75">
      <c r="A16" s="50" t="s">
        <v>676</v>
      </c>
      <c r="B16" s="51"/>
      <c r="C16" s="52" t="s">
        <v>360</v>
      </c>
      <c r="D16" s="52" t="s">
        <v>361</v>
      </c>
      <c r="E16" s="8" t="s">
        <v>1029</v>
      </c>
      <c r="F16" s="52" t="s">
        <v>372</v>
      </c>
      <c r="G16" s="169">
        <f>G17+G38+G152+G161+G160</f>
        <v>4343.288</v>
      </c>
      <c r="H16" s="100"/>
      <c r="I16" s="101"/>
      <c r="J16" s="101"/>
      <c r="K16" s="33"/>
    </row>
    <row r="17" spans="1:11" s="45" customFormat="1" ht="31.5" customHeight="1">
      <c r="A17" s="13" t="s">
        <v>656</v>
      </c>
      <c r="B17" s="54"/>
      <c r="C17" s="7" t="s">
        <v>657</v>
      </c>
      <c r="D17" s="7" t="s">
        <v>658</v>
      </c>
      <c r="E17" s="8" t="s">
        <v>1029</v>
      </c>
      <c r="F17" s="7" t="s">
        <v>694</v>
      </c>
      <c r="G17" s="135">
        <f>G18</f>
        <v>1156.644</v>
      </c>
      <c r="H17" s="100"/>
      <c r="I17" s="101"/>
      <c r="J17" s="101"/>
      <c r="K17" s="33"/>
    </row>
    <row r="18" spans="1:11" s="45" customFormat="1" ht="49.5" customHeight="1" hidden="1">
      <c r="A18" s="10" t="s">
        <v>678</v>
      </c>
      <c r="B18" s="4"/>
      <c r="C18" s="9" t="s">
        <v>360</v>
      </c>
      <c r="D18" s="9" t="s">
        <v>362</v>
      </c>
      <c r="E18" s="5" t="s">
        <v>1015</v>
      </c>
      <c r="F18" s="9" t="s">
        <v>372</v>
      </c>
      <c r="G18" s="33">
        <f>G21</f>
        <v>1156.644</v>
      </c>
      <c r="H18" s="100"/>
      <c r="I18" s="101"/>
      <c r="J18" s="101"/>
      <c r="K18" s="33"/>
    </row>
    <row r="19" spans="1:11" s="45" customFormat="1" ht="25.5" hidden="1">
      <c r="A19" s="10" t="s">
        <v>660</v>
      </c>
      <c r="B19" s="4"/>
      <c r="C19" s="9" t="s">
        <v>360</v>
      </c>
      <c r="D19" s="9" t="s">
        <v>362</v>
      </c>
      <c r="E19" s="55" t="s">
        <v>661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680</v>
      </c>
      <c r="B20" s="4"/>
      <c r="C20" s="9" t="s">
        <v>360</v>
      </c>
      <c r="D20" s="9" t="s">
        <v>362</v>
      </c>
      <c r="E20" s="5" t="s">
        <v>661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662</v>
      </c>
      <c r="B21" s="4"/>
      <c r="C21" s="9" t="s">
        <v>360</v>
      </c>
      <c r="D21" s="9" t="s">
        <v>362</v>
      </c>
      <c r="E21" s="9" t="s">
        <v>1028</v>
      </c>
      <c r="F21" s="9" t="s">
        <v>372</v>
      </c>
      <c r="G21" s="33">
        <f>G22</f>
        <v>1156.644</v>
      </c>
      <c r="H21" s="100"/>
      <c r="I21" s="101"/>
      <c r="J21" s="101"/>
      <c r="K21" s="33"/>
    </row>
    <row r="22" spans="1:11" s="45" customFormat="1" ht="25.5">
      <c r="A22" s="126" t="s">
        <v>1064</v>
      </c>
      <c r="B22" s="4"/>
      <c r="C22" s="9" t="s">
        <v>360</v>
      </c>
      <c r="D22" s="9" t="s">
        <v>362</v>
      </c>
      <c r="E22" s="9" t="s">
        <v>1028</v>
      </c>
      <c r="F22" s="5">
        <v>120</v>
      </c>
      <c r="G22" s="34">
        <f>968+28.644+160</f>
        <v>1156.644</v>
      </c>
      <c r="H22" s="100"/>
      <c r="I22" s="101"/>
      <c r="J22" s="101"/>
      <c r="K22" s="33"/>
    </row>
    <row r="23" spans="1:11" s="45" customFormat="1" ht="12.75" hidden="1">
      <c r="A23" s="10" t="s">
        <v>679</v>
      </c>
      <c r="B23" s="5"/>
      <c r="C23" s="9" t="s">
        <v>360</v>
      </c>
      <c r="D23" s="9" t="s">
        <v>362</v>
      </c>
      <c r="E23" s="5" t="s">
        <v>692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680</v>
      </c>
      <c r="B24" s="4"/>
      <c r="C24" s="9" t="s">
        <v>360</v>
      </c>
      <c r="D24" s="9" t="s">
        <v>362</v>
      </c>
      <c r="E24" s="5" t="s">
        <v>692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663</v>
      </c>
      <c r="B25" s="54"/>
      <c r="C25" s="7">
        <v>1</v>
      </c>
      <c r="D25" s="7">
        <v>3</v>
      </c>
      <c r="E25" s="7" t="s">
        <v>659</v>
      </c>
      <c r="F25" s="7" t="s">
        <v>694</v>
      </c>
      <c r="G25" s="33"/>
      <c r="H25" s="102"/>
      <c r="I25" s="103"/>
      <c r="J25" s="103"/>
      <c r="K25" s="104"/>
    </row>
    <row r="26" spans="1:11" s="45" customFormat="1" ht="39" hidden="1">
      <c r="A26" s="10" t="s">
        <v>678</v>
      </c>
      <c r="B26" s="4"/>
      <c r="C26" s="5">
        <v>1</v>
      </c>
      <c r="D26" s="5">
        <v>3</v>
      </c>
      <c r="E26" s="5" t="s">
        <v>691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679</v>
      </c>
      <c r="B27" s="59"/>
      <c r="C27" s="59">
        <v>1</v>
      </c>
      <c r="D27" s="59">
        <v>3</v>
      </c>
      <c r="E27" s="59" t="s">
        <v>692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680</v>
      </c>
      <c r="B28" s="60"/>
      <c r="C28" s="59">
        <v>1</v>
      </c>
      <c r="D28" s="59">
        <v>3</v>
      </c>
      <c r="E28" s="59" t="s">
        <v>692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681</v>
      </c>
      <c r="B29" s="60"/>
      <c r="C29" s="59">
        <v>1</v>
      </c>
      <c r="D29" s="59">
        <v>3</v>
      </c>
      <c r="E29" s="59" t="s">
        <v>692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664</v>
      </c>
      <c r="B30" s="4"/>
      <c r="C30" s="5">
        <v>1</v>
      </c>
      <c r="D30" s="5">
        <v>3</v>
      </c>
      <c r="E30" s="5" t="s">
        <v>665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680</v>
      </c>
      <c r="B31" s="4"/>
      <c r="C31" s="5">
        <v>1</v>
      </c>
      <c r="D31" s="5">
        <v>3</v>
      </c>
      <c r="E31" s="5" t="s">
        <v>665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666</v>
      </c>
      <c r="B32" s="4"/>
      <c r="C32" s="5">
        <v>1</v>
      </c>
      <c r="D32" s="5">
        <v>3</v>
      </c>
      <c r="E32" s="5" t="s">
        <v>667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680</v>
      </c>
      <c r="B33" s="4"/>
      <c r="C33" s="5">
        <v>1</v>
      </c>
      <c r="D33" s="5">
        <v>3</v>
      </c>
      <c r="E33" s="5" t="s">
        <v>667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668</v>
      </c>
      <c r="B34" s="4"/>
      <c r="C34" s="5">
        <v>1</v>
      </c>
      <c r="D34" s="5">
        <v>3</v>
      </c>
      <c r="E34" s="5" t="s">
        <v>669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681</v>
      </c>
      <c r="B35" s="4"/>
      <c r="C35" s="5">
        <v>1</v>
      </c>
      <c r="D35" s="5">
        <v>3</v>
      </c>
      <c r="E35" s="5" t="s">
        <v>669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670</v>
      </c>
      <c r="B36" s="60"/>
      <c r="C36" s="59">
        <v>1</v>
      </c>
      <c r="D36" s="59">
        <v>3</v>
      </c>
      <c r="E36" s="59" t="s">
        <v>671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681</v>
      </c>
      <c r="B37" s="60"/>
      <c r="C37" s="59">
        <v>1</v>
      </c>
      <c r="D37" s="59">
        <v>3</v>
      </c>
      <c r="E37" s="59" t="s">
        <v>671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677</v>
      </c>
      <c r="B38" s="54"/>
      <c r="C38" s="8" t="s">
        <v>360</v>
      </c>
      <c r="D38" s="8" t="s">
        <v>363</v>
      </c>
      <c r="E38" s="8" t="s">
        <v>1029</v>
      </c>
      <c r="F38" s="7" t="s">
        <v>694</v>
      </c>
      <c r="G38" s="168">
        <f>G39+G150</f>
        <v>2800.244</v>
      </c>
      <c r="H38" s="100"/>
      <c r="I38" s="101"/>
      <c r="J38" s="101"/>
      <c r="K38" s="33"/>
    </row>
    <row r="39" spans="1:11" s="45" customFormat="1" ht="49.5" customHeight="1" hidden="1">
      <c r="A39" s="10" t="s">
        <v>678</v>
      </c>
      <c r="B39" s="4"/>
      <c r="C39" s="9" t="s">
        <v>360</v>
      </c>
      <c r="D39" s="9" t="s">
        <v>363</v>
      </c>
      <c r="E39" s="5" t="s">
        <v>1016</v>
      </c>
      <c r="F39" s="9" t="s">
        <v>372</v>
      </c>
      <c r="G39" s="167">
        <f>G40+G45</f>
        <v>2798.244</v>
      </c>
      <c r="H39" s="100"/>
      <c r="I39" s="101"/>
      <c r="J39" s="101"/>
      <c r="K39" s="33"/>
    </row>
    <row r="40" spans="1:11" s="45" customFormat="1" ht="12.75">
      <c r="A40" s="10" t="s">
        <v>679</v>
      </c>
      <c r="B40" s="5"/>
      <c r="C40" s="9" t="s">
        <v>360</v>
      </c>
      <c r="D40" s="9" t="s">
        <v>363</v>
      </c>
      <c r="E40" s="5" t="s">
        <v>1030</v>
      </c>
      <c r="F40" s="9" t="s">
        <v>372</v>
      </c>
      <c r="G40" s="167">
        <f>G42+G147+G148+G149</f>
        <v>2798.244</v>
      </c>
      <c r="H40" s="100"/>
      <c r="I40" s="101"/>
      <c r="J40" s="101"/>
      <c r="K40" s="33"/>
    </row>
    <row r="41" spans="1:11" s="45" customFormat="1" ht="12.75" hidden="1">
      <c r="A41" s="10" t="s">
        <v>680</v>
      </c>
      <c r="B41" s="4"/>
      <c r="C41" s="9" t="s">
        <v>360</v>
      </c>
      <c r="D41" s="9" t="s">
        <v>363</v>
      </c>
      <c r="E41" s="5" t="s">
        <v>1016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1064</v>
      </c>
      <c r="B42" s="4"/>
      <c r="C42" s="9" t="s">
        <v>360</v>
      </c>
      <c r="D42" s="9" t="s">
        <v>363</v>
      </c>
      <c r="E42" s="5" t="s">
        <v>1030</v>
      </c>
      <c r="F42" s="5">
        <v>120</v>
      </c>
      <c r="G42" s="167">
        <f>2322.4+90.944+32</f>
        <v>2445.344</v>
      </c>
      <c r="H42" s="100"/>
      <c r="I42" s="101"/>
      <c r="J42" s="101"/>
      <c r="K42" s="33"/>
    </row>
    <row r="43" spans="1:11" s="45" customFormat="1" ht="52.5" customHeight="1" hidden="1">
      <c r="A43" s="10" t="s">
        <v>682</v>
      </c>
      <c r="B43" s="4"/>
      <c r="C43" s="9" t="s">
        <v>360</v>
      </c>
      <c r="D43" s="9" t="s">
        <v>363</v>
      </c>
      <c r="E43" s="5" t="s">
        <v>693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680</v>
      </c>
      <c r="B44" s="4"/>
      <c r="C44" s="9" t="s">
        <v>360</v>
      </c>
      <c r="D44" s="9" t="s">
        <v>363</v>
      </c>
      <c r="E44" s="5" t="s">
        <v>693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683</v>
      </c>
      <c r="B45" s="4"/>
      <c r="C45" s="9" t="s">
        <v>360</v>
      </c>
      <c r="D45" s="9" t="s">
        <v>363</v>
      </c>
      <c r="E45" s="5" t="s">
        <v>695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684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681</v>
      </c>
      <c r="B47" s="4"/>
      <c r="C47" s="9" t="s">
        <v>360</v>
      </c>
      <c r="D47" s="9" t="s">
        <v>363</v>
      </c>
      <c r="E47" s="5" t="s">
        <v>695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685</v>
      </c>
      <c r="B48" s="4"/>
      <c r="C48" s="5">
        <v>1</v>
      </c>
      <c r="D48" s="5">
        <v>4</v>
      </c>
      <c r="E48" s="5" t="s">
        <v>696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680</v>
      </c>
      <c r="B49" s="4"/>
      <c r="C49" s="5">
        <v>1</v>
      </c>
      <c r="D49" s="5">
        <v>4</v>
      </c>
      <c r="E49" s="5" t="s">
        <v>696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686</v>
      </c>
      <c r="B50" s="4"/>
      <c r="C50" s="5">
        <v>1</v>
      </c>
      <c r="D50" s="5">
        <v>4</v>
      </c>
      <c r="E50" s="5" t="s">
        <v>696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687</v>
      </c>
      <c r="B51" s="5"/>
      <c r="C51" s="5">
        <v>1</v>
      </c>
      <c r="D51" s="5">
        <v>4</v>
      </c>
      <c r="E51" s="5" t="s">
        <v>697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680</v>
      </c>
      <c r="B52" s="4"/>
      <c r="C52" s="5">
        <v>1</v>
      </c>
      <c r="D52" s="5">
        <v>4</v>
      </c>
      <c r="E52" s="5" t="s">
        <v>697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688</v>
      </c>
      <c r="B53" s="54"/>
      <c r="C53" s="7">
        <v>1</v>
      </c>
      <c r="D53" s="7">
        <v>5</v>
      </c>
      <c r="E53" s="7" t="s">
        <v>690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689</v>
      </c>
      <c r="B54" s="5"/>
      <c r="C54" s="5">
        <v>1</v>
      </c>
      <c r="D54" s="5">
        <v>5</v>
      </c>
      <c r="E54" s="5" t="s">
        <v>698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680</v>
      </c>
      <c r="B55" s="4"/>
      <c r="C55" s="5">
        <v>1</v>
      </c>
      <c r="D55" s="59">
        <v>5</v>
      </c>
      <c r="E55" s="59" t="s">
        <v>698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681</v>
      </c>
      <c r="B56" s="4"/>
      <c r="C56" s="5">
        <v>1</v>
      </c>
      <c r="D56" s="59">
        <v>5</v>
      </c>
      <c r="E56" s="59" t="s">
        <v>698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678</v>
      </c>
      <c r="B57" s="4"/>
      <c r="C57" s="5">
        <v>1</v>
      </c>
      <c r="D57" s="5">
        <v>5</v>
      </c>
      <c r="E57" s="5" t="s">
        <v>691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702</v>
      </c>
      <c r="B58" s="4"/>
      <c r="C58" s="5">
        <v>1</v>
      </c>
      <c r="D58" s="5">
        <v>5</v>
      </c>
      <c r="E58" s="5" t="s">
        <v>699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680</v>
      </c>
      <c r="B59" s="4"/>
      <c r="C59" s="5">
        <v>1</v>
      </c>
      <c r="D59" s="5">
        <v>5</v>
      </c>
      <c r="E59" s="5" t="s">
        <v>699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703</v>
      </c>
      <c r="B60" s="4"/>
      <c r="C60" s="5">
        <v>1</v>
      </c>
      <c r="D60" s="5">
        <v>5</v>
      </c>
      <c r="E60" s="5" t="s">
        <v>700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680</v>
      </c>
      <c r="B61" s="4"/>
      <c r="C61" s="5">
        <v>1</v>
      </c>
      <c r="D61" s="5">
        <v>5</v>
      </c>
      <c r="E61" s="5" t="s">
        <v>700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704</v>
      </c>
      <c r="B62" s="5"/>
      <c r="C62" s="5">
        <v>1</v>
      </c>
      <c r="D62" s="5">
        <v>5</v>
      </c>
      <c r="E62" s="5" t="s">
        <v>701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705</v>
      </c>
      <c r="B63" s="59"/>
      <c r="C63" s="59">
        <v>1</v>
      </c>
      <c r="D63" s="59">
        <v>5</v>
      </c>
      <c r="E63" s="59" t="s">
        <v>706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707</v>
      </c>
      <c r="B64" s="5"/>
      <c r="C64" s="5">
        <v>1</v>
      </c>
      <c r="D64" s="5">
        <v>5</v>
      </c>
      <c r="E64" s="59" t="s">
        <v>706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708</v>
      </c>
      <c r="B65" s="54"/>
      <c r="C65" s="7">
        <v>1</v>
      </c>
      <c r="D65" s="7">
        <v>6</v>
      </c>
      <c r="E65" s="7" t="s">
        <v>690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678</v>
      </c>
      <c r="B66" s="4"/>
      <c r="C66" s="5">
        <v>1</v>
      </c>
      <c r="D66" s="5">
        <v>6</v>
      </c>
      <c r="E66" s="5" t="s">
        <v>691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679</v>
      </c>
      <c r="B67" s="5"/>
      <c r="C67" s="5">
        <v>1</v>
      </c>
      <c r="D67" s="5">
        <v>6</v>
      </c>
      <c r="E67" s="5" t="s">
        <v>692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680</v>
      </c>
      <c r="B68" s="4"/>
      <c r="C68" s="5">
        <v>1</v>
      </c>
      <c r="D68" s="5">
        <v>6</v>
      </c>
      <c r="E68" s="5" t="s">
        <v>692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681</v>
      </c>
      <c r="B69" s="4"/>
      <c r="C69" s="5">
        <v>1</v>
      </c>
      <c r="D69" s="5">
        <v>6</v>
      </c>
      <c r="E69" s="5" t="s">
        <v>692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687</v>
      </c>
      <c r="B70" s="5"/>
      <c r="C70" s="5">
        <v>1</v>
      </c>
      <c r="D70" s="5">
        <v>6</v>
      </c>
      <c r="E70" s="5" t="s">
        <v>697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680</v>
      </c>
      <c r="B71" s="4"/>
      <c r="C71" s="5">
        <v>1</v>
      </c>
      <c r="D71" s="5">
        <v>6</v>
      </c>
      <c r="E71" s="5" t="s">
        <v>697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709</v>
      </c>
      <c r="B72" s="4"/>
      <c r="C72" s="5">
        <v>1</v>
      </c>
      <c r="D72" s="5">
        <v>6</v>
      </c>
      <c r="E72" s="5" t="s">
        <v>710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680</v>
      </c>
      <c r="B73" s="4"/>
      <c r="C73" s="5">
        <v>1</v>
      </c>
      <c r="D73" s="5">
        <v>6</v>
      </c>
      <c r="E73" s="5" t="s">
        <v>710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711</v>
      </c>
      <c r="B74" s="4"/>
      <c r="C74" s="5">
        <v>1</v>
      </c>
      <c r="D74" s="5">
        <v>6</v>
      </c>
      <c r="E74" s="5" t="s">
        <v>712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681</v>
      </c>
      <c r="B75" s="4"/>
      <c r="C75" s="5">
        <v>1</v>
      </c>
      <c r="D75" s="5">
        <v>6</v>
      </c>
      <c r="E75" s="5" t="s">
        <v>712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704</v>
      </c>
      <c r="B76" s="5"/>
      <c r="C76" s="5">
        <v>1</v>
      </c>
      <c r="D76" s="5">
        <v>6</v>
      </c>
      <c r="E76" s="5" t="s">
        <v>701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705</v>
      </c>
      <c r="B77" s="5"/>
      <c r="C77" s="5">
        <v>1</v>
      </c>
      <c r="D77" s="5">
        <v>6</v>
      </c>
      <c r="E77" s="5" t="s">
        <v>706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707</v>
      </c>
      <c r="B78" s="5"/>
      <c r="C78" s="5">
        <v>1</v>
      </c>
      <c r="D78" s="5">
        <v>6</v>
      </c>
      <c r="E78" s="5" t="s">
        <v>706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713</v>
      </c>
      <c r="B79" s="54"/>
      <c r="C79" s="7">
        <v>1</v>
      </c>
      <c r="D79" s="7">
        <v>7</v>
      </c>
      <c r="E79" s="7" t="s">
        <v>714</v>
      </c>
      <c r="F79" s="7" t="s">
        <v>694</v>
      </c>
      <c r="G79" s="33"/>
      <c r="H79" s="102"/>
      <c r="I79" s="103"/>
      <c r="J79" s="103"/>
      <c r="K79" s="104"/>
    </row>
    <row r="80" spans="1:11" s="45" customFormat="1" ht="39" hidden="1">
      <c r="A80" s="10" t="s">
        <v>678</v>
      </c>
      <c r="B80" s="4"/>
      <c r="C80" s="5">
        <v>1</v>
      </c>
      <c r="D80" s="5">
        <v>7</v>
      </c>
      <c r="E80" s="5" t="s">
        <v>691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679</v>
      </c>
      <c r="B81" s="5"/>
      <c r="C81" s="5">
        <v>1</v>
      </c>
      <c r="D81" s="5">
        <v>7</v>
      </c>
      <c r="E81" s="5" t="s">
        <v>692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680</v>
      </c>
      <c r="B82" s="4"/>
      <c r="C82" s="5">
        <v>1</v>
      </c>
      <c r="D82" s="5">
        <v>7</v>
      </c>
      <c r="E82" s="5" t="s">
        <v>692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681</v>
      </c>
      <c r="B83" s="4"/>
      <c r="C83" s="5">
        <v>1</v>
      </c>
      <c r="D83" s="5">
        <v>7</v>
      </c>
      <c r="E83" s="5" t="s">
        <v>692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687</v>
      </c>
      <c r="B84" s="5"/>
      <c r="C84" s="5">
        <v>1</v>
      </c>
      <c r="D84" s="5">
        <v>7</v>
      </c>
      <c r="E84" s="5" t="s">
        <v>697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680</v>
      </c>
      <c r="B85" s="4"/>
      <c r="C85" s="5">
        <v>1</v>
      </c>
      <c r="D85" s="5">
        <v>7</v>
      </c>
      <c r="E85" s="5" t="s">
        <v>697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715</v>
      </c>
      <c r="B86" s="5"/>
      <c r="C86" s="5">
        <v>1</v>
      </c>
      <c r="D86" s="5">
        <v>7</v>
      </c>
      <c r="E86" s="5" t="s">
        <v>716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680</v>
      </c>
      <c r="B87" s="4"/>
      <c r="C87" s="5">
        <v>1</v>
      </c>
      <c r="D87" s="5">
        <v>7</v>
      </c>
      <c r="E87" s="5" t="s">
        <v>716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717</v>
      </c>
      <c r="B88" s="5"/>
      <c r="C88" s="5">
        <v>1</v>
      </c>
      <c r="D88" s="5">
        <v>7</v>
      </c>
      <c r="E88" s="5" t="s">
        <v>718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681</v>
      </c>
      <c r="B89" s="4"/>
      <c r="C89" s="5">
        <v>1</v>
      </c>
      <c r="D89" s="5">
        <v>7</v>
      </c>
      <c r="E89" s="5" t="s">
        <v>718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719</v>
      </c>
      <c r="B90" s="5"/>
      <c r="C90" s="5">
        <v>1</v>
      </c>
      <c r="D90" s="5">
        <v>7</v>
      </c>
      <c r="E90" s="5" t="s">
        <v>720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721</v>
      </c>
      <c r="B91" s="5"/>
      <c r="C91" s="5">
        <v>1</v>
      </c>
      <c r="D91" s="5">
        <v>7</v>
      </c>
      <c r="E91" s="5" t="s">
        <v>722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680</v>
      </c>
      <c r="B92" s="4"/>
      <c r="C92" s="5">
        <v>1</v>
      </c>
      <c r="D92" s="5">
        <v>7</v>
      </c>
      <c r="E92" s="5" t="s">
        <v>722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723</v>
      </c>
      <c r="B93" s="5"/>
      <c r="C93" s="5">
        <v>1</v>
      </c>
      <c r="D93" s="5">
        <v>7</v>
      </c>
      <c r="E93" s="5" t="s">
        <v>724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681</v>
      </c>
      <c r="B94" s="4"/>
      <c r="C94" s="5">
        <v>1</v>
      </c>
      <c r="D94" s="5">
        <v>7</v>
      </c>
      <c r="E94" s="5" t="s">
        <v>724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725</v>
      </c>
      <c r="B95" s="5"/>
      <c r="C95" s="5">
        <v>1</v>
      </c>
      <c r="D95" s="5">
        <v>7</v>
      </c>
      <c r="E95" s="5" t="s">
        <v>726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681</v>
      </c>
      <c r="B96" s="4"/>
      <c r="C96" s="5">
        <v>1</v>
      </c>
      <c r="D96" s="5">
        <v>7</v>
      </c>
      <c r="E96" s="5" t="s">
        <v>726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727</v>
      </c>
      <c r="B97" s="4"/>
      <c r="C97" s="5">
        <v>1</v>
      </c>
      <c r="D97" s="5">
        <v>7</v>
      </c>
      <c r="E97" s="5" t="s">
        <v>728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680</v>
      </c>
      <c r="B98" s="4"/>
      <c r="C98" s="5">
        <v>1</v>
      </c>
      <c r="D98" s="5">
        <v>7</v>
      </c>
      <c r="E98" s="5" t="s">
        <v>728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681</v>
      </c>
      <c r="B99" s="4"/>
      <c r="C99" s="5">
        <v>1</v>
      </c>
      <c r="D99" s="5">
        <v>7</v>
      </c>
      <c r="E99" s="5" t="s">
        <v>728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729</v>
      </c>
      <c r="B100" s="5"/>
      <c r="C100" s="5">
        <v>1</v>
      </c>
      <c r="D100" s="5">
        <v>7</v>
      </c>
      <c r="E100" s="5" t="s">
        <v>730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680</v>
      </c>
      <c r="B101" s="4"/>
      <c r="C101" s="5">
        <v>1</v>
      </c>
      <c r="D101" s="5">
        <v>7</v>
      </c>
      <c r="E101" s="5" t="s">
        <v>730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681</v>
      </c>
      <c r="B102" s="4"/>
      <c r="C102" s="5">
        <v>1</v>
      </c>
      <c r="D102" s="5">
        <v>7</v>
      </c>
      <c r="E102" s="5" t="s">
        <v>730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731</v>
      </c>
      <c r="B103" s="54"/>
      <c r="C103" s="7">
        <v>1</v>
      </c>
      <c r="D103" s="7">
        <v>8</v>
      </c>
      <c r="E103" s="7" t="s">
        <v>690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732</v>
      </c>
      <c r="B104" s="5"/>
      <c r="C104" s="5">
        <v>1</v>
      </c>
      <c r="D104" s="5">
        <v>8</v>
      </c>
      <c r="E104" s="5" t="s">
        <v>733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734</v>
      </c>
      <c r="B105" s="5"/>
      <c r="C105" s="5">
        <v>1</v>
      </c>
      <c r="D105" s="5">
        <v>8</v>
      </c>
      <c r="E105" s="5" t="s">
        <v>735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736</v>
      </c>
      <c r="B106" s="5"/>
      <c r="C106" s="5">
        <v>1</v>
      </c>
      <c r="D106" s="5">
        <v>8</v>
      </c>
      <c r="E106" s="5" t="s">
        <v>735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737</v>
      </c>
      <c r="B107" s="5"/>
      <c r="C107" s="5">
        <v>1</v>
      </c>
      <c r="D107" s="5">
        <v>8</v>
      </c>
      <c r="E107" s="5" t="s">
        <v>738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680</v>
      </c>
      <c r="B108" s="4"/>
      <c r="C108" s="5">
        <v>1</v>
      </c>
      <c r="D108" s="5">
        <v>8</v>
      </c>
      <c r="E108" s="5" t="s">
        <v>738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739</v>
      </c>
      <c r="B109" s="4"/>
      <c r="C109" s="5">
        <v>1</v>
      </c>
      <c r="D109" s="5">
        <v>8</v>
      </c>
      <c r="E109" s="5" t="s">
        <v>740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741</v>
      </c>
      <c r="B110" s="4"/>
      <c r="C110" s="5">
        <v>1</v>
      </c>
      <c r="D110" s="5">
        <v>8</v>
      </c>
      <c r="E110" s="5" t="s">
        <v>740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742</v>
      </c>
      <c r="B111" s="4"/>
      <c r="C111" s="5">
        <v>1</v>
      </c>
      <c r="D111" s="5">
        <v>8</v>
      </c>
      <c r="E111" s="5" t="s">
        <v>743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741</v>
      </c>
      <c r="B112" s="4"/>
      <c r="C112" s="5">
        <v>1</v>
      </c>
      <c r="D112" s="5">
        <v>8</v>
      </c>
      <c r="E112" s="5" t="s">
        <v>743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744</v>
      </c>
      <c r="B113" s="4"/>
      <c r="C113" s="5">
        <v>1</v>
      </c>
      <c r="D113" s="5">
        <v>8</v>
      </c>
      <c r="E113" s="5" t="s">
        <v>745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736</v>
      </c>
      <c r="B114" s="5"/>
      <c r="C114" s="5">
        <v>1</v>
      </c>
      <c r="D114" s="5">
        <v>8</v>
      </c>
      <c r="E114" s="5" t="s">
        <v>745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746</v>
      </c>
      <c r="B115" s="4"/>
      <c r="C115" s="5">
        <v>1</v>
      </c>
      <c r="D115" s="5">
        <v>8</v>
      </c>
      <c r="E115" s="5" t="s">
        <v>747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748</v>
      </c>
      <c r="B116" s="4"/>
      <c r="C116" s="5">
        <v>1</v>
      </c>
      <c r="D116" s="5">
        <v>8</v>
      </c>
      <c r="E116" s="5" t="s">
        <v>749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741</v>
      </c>
      <c r="B117" s="4"/>
      <c r="C117" s="5">
        <v>1</v>
      </c>
      <c r="D117" s="5">
        <v>8</v>
      </c>
      <c r="E117" s="5" t="s">
        <v>749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750</v>
      </c>
      <c r="B118" s="54"/>
      <c r="C118" s="7">
        <v>1</v>
      </c>
      <c r="D118" s="7">
        <v>10</v>
      </c>
      <c r="E118" s="7" t="s">
        <v>690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751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752</v>
      </c>
      <c r="B120" s="5"/>
      <c r="C120" s="5">
        <v>1</v>
      </c>
      <c r="D120" s="5">
        <v>10</v>
      </c>
      <c r="E120" s="5" t="s">
        <v>753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754</v>
      </c>
      <c r="B121" s="5"/>
      <c r="C121" s="5">
        <v>1</v>
      </c>
      <c r="D121" s="5">
        <v>10</v>
      </c>
      <c r="E121" s="5" t="s">
        <v>753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755</v>
      </c>
      <c r="B122" s="5"/>
      <c r="C122" s="5">
        <v>1</v>
      </c>
      <c r="D122" s="5">
        <v>10</v>
      </c>
      <c r="E122" s="5" t="s">
        <v>756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757</v>
      </c>
      <c r="B123" s="5"/>
      <c r="C123" s="5">
        <v>1</v>
      </c>
      <c r="D123" s="5">
        <v>10</v>
      </c>
      <c r="E123" s="5" t="s">
        <v>756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758</v>
      </c>
      <c r="B124" s="5"/>
      <c r="C124" s="5">
        <v>1</v>
      </c>
      <c r="D124" s="5">
        <v>10</v>
      </c>
      <c r="E124" s="5" t="s">
        <v>759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757</v>
      </c>
      <c r="B125" s="5"/>
      <c r="C125" s="5">
        <v>1</v>
      </c>
      <c r="D125" s="5">
        <v>10</v>
      </c>
      <c r="E125" s="5" t="s">
        <v>759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760</v>
      </c>
      <c r="B126" s="54"/>
      <c r="C126" s="7">
        <v>1</v>
      </c>
      <c r="D126" s="7">
        <v>11</v>
      </c>
      <c r="E126" s="7" t="s">
        <v>690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761</v>
      </c>
      <c r="B127" s="5"/>
      <c r="C127" s="5">
        <v>1</v>
      </c>
      <c r="D127" s="5">
        <v>11</v>
      </c>
      <c r="E127" s="5" t="s">
        <v>762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763</v>
      </c>
      <c r="B128" s="5"/>
      <c r="C128" s="5">
        <v>1</v>
      </c>
      <c r="D128" s="5">
        <v>11</v>
      </c>
      <c r="E128" s="5" t="s">
        <v>764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741</v>
      </c>
      <c r="B129" s="5"/>
      <c r="C129" s="5">
        <v>1</v>
      </c>
      <c r="D129" s="5">
        <v>11</v>
      </c>
      <c r="E129" s="5" t="s">
        <v>764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765</v>
      </c>
      <c r="B130" s="5"/>
      <c r="C130" s="5">
        <v>1</v>
      </c>
      <c r="D130" s="5">
        <v>11</v>
      </c>
      <c r="E130" s="5" t="s">
        <v>766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741</v>
      </c>
      <c r="B131" s="5"/>
      <c r="C131" s="5">
        <v>1</v>
      </c>
      <c r="D131" s="5">
        <v>11</v>
      </c>
      <c r="E131" s="5" t="s">
        <v>766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767</v>
      </c>
      <c r="B132" s="54"/>
      <c r="C132" s="7">
        <v>1</v>
      </c>
      <c r="D132" s="7">
        <v>12</v>
      </c>
      <c r="E132" s="7" t="s">
        <v>690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767</v>
      </c>
      <c r="B133" s="5"/>
      <c r="C133" s="5">
        <v>1</v>
      </c>
      <c r="D133" s="5">
        <v>12</v>
      </c>
      <c r="E133" s="5" t="s">
        <v>768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769</v>
      </c>
      <c r="B134" s="5"/>
      <c r="C134" s="5">
        <v>1</v>
      </c>
      <c r="D134" s="5">
        <v>12</v>
      </c>
      <c r="E134" s="5" t="s">
        <v>770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741</v>
      </c>
      <c r="B135" s="5"/>
      <c r="C135" s="5">
        <v>1</v>
      </c>
      <c r="D135" s="5">
        <v>12</v>
      </c>
      <c r="E135" s="5" t="s">
        <v>770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771</v>
      </c>
      <c r="B136" s="3"/>
      <c r="C136" s="5">
        <v>1</v>
      </c>
      <c r="D136" s="5">
        <v>12</v>
      </c>
      <c r="E136" s="5" t="s">
        <v>772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741</v>
      </c>
      <c r="B137" s="5"/>
      <c r="C137" s="5">
        <v>1</v>
      </c>
      <c r="D137" s="5">
        <v>12</v>
      </c>
      <c r="E137" s="5" t="s">
        <v>772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773</v>
      </c>
      <c r="B138" s="7"/>
      <c r="C138" s="7">
        <v>1</v>
      </c>
      <c r="D138" s="7">
        <v>13</v>
      </c>
      <c r="E138" s="7" t="s">
        <v>690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774</v>
      </c>
      <c r="B140" s="4"/>
      <c r="C140" s="5">
        <v>1</v>
      </c>
      <c r="D140" s="5">
        <v>13</v>
      </c>
      <c r="E140" s="5" t="s">
        <v>775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776</v>
      </c>
      <c r="B141" s="4"/>
      <c r="C141" s="5">
        <v>1</v>
      </c>
      <c r="D141" s="5">
        <v>13</v>
      </c>
      <c r="E141" s="5" t="s">
        <v>777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680</v>
      </c>
      <c r="B142" s="4"/>
      <c r="C142" s="5">
        <v>1</v>
      </c>
      <c r="D142" s="5">
        <v>13</v>
      </c>
      <c r="E142" s="5" t="s">
        <v>777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778</v>
      </c>
      <c r="B143" s="4"/>
      <c r="C143" s="5">
        <v>1</v>
      </c>
      <c r="D143" s="5">
        <v>13</v>
      </c>
      <c r="E143" s="5" t="s">
        <v>779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741</v>
      </c>
      <c r="B144" s="4"/>
      <c r="C144" s="5">
        <v>1</v>
      </c>
      <c r="D144" s="5">
        <v>13</v>
      </c>
      <c r="E144" s="5" t="s">
        <v>779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758</v>
      </c>
      <c r="B145" s="5"/>
      <c r="C145" s="5">
        <v>1</v>
      </c>
      <c r="D145" s="5">
        <v>13</v>
      </c>
      <c r="E145" s="5" t="s">
        <v>780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757</v>
      </c>
      <c r="B146" s="5"/>
      <c r="C146" s="5">
        <v>1</v>
      </c>
      <c r="D146" s="5">
        <v>13</v>
      </c>
      <c r="E146" s="5" t="s">
        <v>780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1017</v>
      </c>
      <c r="B147" s="5"/>
      <c r="C147" s="9" t="s">
        <v>360</v>
      </c>
      <c r="D147" s="9" t="s">
        <v>363</v>
      </c>
      <c r="E147" s="5" t="s">
        <v>1030</v>
      </c>
      <c r="F147" s="5">
        <v>240</v>
      </c>
      <c r="G147" s="33">
        <v>352.9</v>
      </c>
      <c r="H147" s="102"/>
      <c r="I147" s="103"/>
      <c r="J147" s="103"/>
      <c r="K147" s="104"/>
    </row>
    <row r="148" spans="1:11" s="45" customFormat="1" ht="12.75" hidden="1">
      <c r="A148" s="125" t="s">
        <v>1021</v>
      </c>
      <c r="B148" s="5"/>
      <c r="C148" s="9" t="s">
        <v>360</v>
      </c>
      <c r="D148" s="9" t="s">
        <v>363</v>
      </c>
      <c r="E148" s="5" t="s">
        <v>1016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1023</v>
      </c>
      <c r="B149" s="5"/>
      <c r="C149" s="9" t="s">
        <v>360</v>
      </c>
      <c r="D149" s="9" t="s">
        <v>363</v>
      </c>
      <c r="E149" s="5" t="s">
        <v>1030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1009</v>
      </c>
      <c r="B150" s="5"/>
      <c r="C150" s="9" t="s">
        <v>360</v>
      </c>
      <c r="D150" s="9" t="s">
        <v>363</v>
      </c>
      <c r="E150" s="5" t="s">
        <v>1031</v>
      </c>
      <c r="F150" s="9" t="s">
        <v>372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1017</v>
      </c>
      <c r="B151" s="5"/>
      <c r="C151" s="9" t="s">
        <v>360</v>
      </c>
      <c r="D151" s="9" t="s">
        <v>363</v>
      </c>
      <c r="E151" s="5" t="s">
        <v>1031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713</v>
      </c>
      <c r="B152" s="5"/>
      <c r="C152" s="8" t="s">
        <v>360</v>
      </c>
      <c r="D152" s="8" t="s">
        <v>368</v>
      </c>
      <c r="E152" s="8" t="s">
        <v>1029</v>
      </c>
      <c r="F152" s="7" t="s">
        <v>694</v>
      </c>
      <c r="G152" s="135">
        <f>G153</f>
        <v>292</v>
      </c>
      <c r="H152" s="102"/>
      <c r="I152" s="103"/>
      <c r="J152" s="103"/>
      <c r="K152" s="104"/>
    </row>
    <row r="153" spans="1:11" s="45" customFormat="1" ht="12.75">
      <c r="A153" s="10" t="s">
        <v>719</v>
      </c>
      <c r="B153" s="5"/>
      <c r="C153" s="9" t="s">
        <v>360</v>
      </c>
      <c r="D153" s="9" t="s">
        <v>368</v>
      </c>
      <c r="E153" s="5" t="s">
        <v>334</v>
      </c>
      <c r="F153" s="5" t="s">
        <v>694</v>
      </c>
      <c r="G153" s="33">
        <f>G154+G156</f>
        <v>292</v>
      </c>
      <c r="H153" s="102"/>
      <c r="I153" s="103"/>
      <c r="J153" s="103"/>
      <c r="K153" s="104"/>
    </row>
    <row r="154" spans="1:11" s="45" customFormat="1" ht="12.75">
      <c r="A154" s="125" t="s">
        <v>1014</v>
      </c>
      <c r="B154" s="5"/>
      <c r="C154" s="9" t="s">
        <v>360</v>
      </c>
      <c r="D154" s="9" t="s">
        <v>368</v>
      </c>
      <c r="E154" s="9" t="s">
        <v>1062</v>
      </c>
      <c r="F154" s="5" t="s">
        <v>694</v>
      </c>
      <c r="G154" s="33">
        <f>G155</f>
        <v>292</v>
      </c>
      <c r="H154" s="102"/>
      <c r="I154" s="103"/>
      <c r="J154" s="103"/>
      <c r="K154" s="104"/>
    </row>
    <row r="155" spans="1:11" s="45" customFormat="1" ht="12.75">
      <c r="A155" s="125" t="s">
        <v>1070</v>
      </c>
      <c r="B155" s="5"/>
      <c r="C155" s="9" t="s">
        <v>360</v>
      </c>
      <c r="D155" s="9" t="s">
        <v>368</v>
      </c>
      <c r="E155" s="9" t="s">
        <v>1062</v>
      </c>
      <c r="F155" s="5">
        <v>880</v>
      </c>
      <c r="G155" s="33">
        <f>350-44-14</f>
        <v>292</v>
      </c>
      <c r="H155" s="102"/>
      <c r="I155" s="103"/>
      <c r="J155" s="103"/>
      <c r="K155" s="104"/>
    </row>
    <row r="156" spans="1:11" s="45" customFormat="1" ht="12.75" hidden="1">
      <c r="A156" s="10" t="s">
        <v>335</v>
      </c>
      <c r="B156" s="5"/>
      <c r="C156" s="9" t="s">
        <v>360</v>
      </c>
      <c r="D156" s="9" t="s">
        <v>368</v>
      </c>
      <c r="E156" s="5" t="s">
        <v>336</v>
      </c>
      <c r="F156" s="5" t="s">
        <v>694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1010</v>
      </c>
      <c r="B157" s="5"/>
      <c r="C157" s="9" t="s">
        <v>360</v>
      </c>
      <c r="D157" s="9" t="s">
        <v>368</v>
      </c>
      <c r="E157" s="5" t="s">
        <v>336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>
      <c r="A158" s="13" t="s">
        <v>767</v>
      </c>
      <c r="B158" s="5"/>
      <c r="C158" s="8" t="s">
        <v>360</v>
      </c>
      <c r="D158" s="8" t="s">
        <v>355</v>
      </c>
      <c r="E158" s="8" t="s">
        <v>1029</v>
      </c>
      <c r="F158" s="7" t="s">
        <v>694</v>
      </c>
      <c r="G158" s="135">
        <f>G159</f>
        <v>0</v>
      </c>
      <c r="H158" s="102"/>
      <c r="I158" s="103"/>
      <c r="J158" s="103"/>
      <c r="K158" s="104"/>
    </row>
    <row r="159" spans="1:11" s="45" customFormat="1" ht="12.75">
      <c r="A159" s="125" t="s">
        <v>771</v>
      </c>
      <c r="B159" s="5"/>
      <c r="C159" s="9" t="s">
        <v>360</v>
      </c>
      <c r="D159" s="9" t="s">
        <v>355</v>
      </c>
      <c r="E159" s="9" t="s">
        <v>1032</v>
      </c>
      <c r="F159" s="5" t="s">
        <v>694</v>
      </c>
      <c r="G159" s="33">
        <f>G160</f>
        <v>0</v>
      </c>
      <c r="H159" s="102"/>
      <c r="I159" s="103"/>
      <c r="J159" s="103"/>
      <c r="K159" s="104"/>
    </row>
    <row r="160" spans="1:11" s="45" customFormat="1" ht="12.75">
      <c r="A160" s="125" t="s">
        <v>1027</v>
      </c>
      <c r="B160" s="5"/>
      <c r="C160" s="9" t="s">
        <v>360</v>
      </c>
      <c r="D160" s="9" t="s">
        <v>355</v>
      </c>
      <c r="E160" s="9" t="s">
        <v>1032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781</v>
      </c>
      <c r="B161" s="54"/>
      <c r="C161" s="8" t="s">
        <v>360</v>
      </c>
      <c r="D161" s="7">
        <v>13</v>
      </c>
      <c r="E161" s="8" t="s">
        <v>1029</v>
      </c>
      <c r="F161" s="7" t="s">
        <v>694</v>
      </c>
      <c r="G161" s="135">
        <f>G198+G231+G235+G238+G241+G243+G246</f>
        <v>94.4</v>
      </c>
      <c r="H161" s="100"/>
      <c r="I161" s="101"/>
      <c r="J161" s="101"/>
      <c r="K161" s="33"/>
    </row>
    <row r="162" spans="1:11" s="45" customFormat="1" ht="12.75" hidden="1">
      <c r="A162" s="10" t="s">
        <v>782</v>
      </c>
      <c r="B162" s="4"/>
      <c r="C162" s="9" t="s">
        <v>360</v>
      </c>
      <c r="D162" s="5">
        <v>14</v>
      </c>
      <c r="E162" s="5" t="s">
        <v>783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784</v>
      </c>
      <c r="B163" s="4"/>
      <c r="C163" s="9" t="s">
        <v>360</v>
      </c>
      <c r="D163" s="5">
        <v>14</v>
      </c>
      <c r="E163" s="5" t="s">
        <v>785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680</v>
      </c>
      <c r="B164" s="4"/>
      <c r="C164" s="9" t="s">
        <v>360</v>
      </c>
      <c r="D164" s="5">
        <v>14</v>
      </c>
      <c r="E164" s="5" t="s">
        <v>785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786</v>
      </c>
      <c r="B165" s="4"/>
      <c r="C165" s="9" t="s">
        <v>360</v>
      </c>
      <c r="D165" s="5">
        <v>14</v>
      </c>
      <c r="E165" s="5" t="s">
        <v>787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680</v>
      </c>
      <c r="B166" s="4"/>
      <c r="C166" s="9" t="s">
        <v>360</v>
      </c>
      <c r="D166" s="5">
        <v>14</v>
      </c>
      <c r="E166" s="5" t="s">
        <v>787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788</v>
      </c>
      <c r="B167" s="5"/>
      <c r="C167" s="9" t="s">
        <v>360</v>
      </c>
      <c r="D167" s="5">
        <v>14</v>
      </c>
      <c r="E167" s="5" t="s">
        <v>789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680</v>
      </c>
      <c r="B168" s="4"/>
      <c r="C168" s="9" t="s">
        <v>360</v>
      </c>
      <c r="D168" s="5">
        <v>14</v>
      </c>
      <c r="E168" s="5" t="s">
        <v>789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790</v>
      </c>
      <c r="B169" s="5"/>
      <c r="C169" s="9" t="s">
        <v>360</v>
      </c>
      <c r="D169" s="5">
        <v>14</v>
      </c>
      <c r="E169" s="5" t="s">
        <v>791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757</v>
      </c>
      <c r="B170" s="5"/>
      <c r="C170" s="9" t="s">
        <v>360</v>
      </c>
      <c r="D170" s="5">
        <v>14</v>
      </c>
      <c r="E170" s="5" t="s">
        <v>791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678</v>
      </c>
      <c r="B171" s="4"/>
      <c r="C171" s="9" t="s">
        <v>360</v>
      </c>
      <c r="D171" s="5">
        <v>14</v>
      </c>
      <c r="E171" s="5" t="s">
        <v>691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679</v>
      </c>
      <c r="B172" s="5"/>
      <c r="C172" s="9" t="s">
        <v>360</v>
      </c>
      <c r="D172" s="5">
        <v>14</v>
      </c>
      <c r="E172" s="5" t="s">
        <v>692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680</v>
      </c>
      <c r="B173" s="4"/>
      <c r="C173" s="9" t="s">
        <v>360</v>
      </c>
      <c r="D173" s="5">
        <v>14</v>
      </c>
      <c r="E173" s="5" t="s">
        <v>692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681</v>
      </c>
      <c r="B174" s="4"/>
      <c r="C174" s="9" t="s">
        <v>360</v>
      </c>
      <c r="D174" s="5">
        <v>14</v>
      </c>
      <c r="E174" s="5" t="s">
        <v>692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687</v>
      </c>
      <c r="B175" s="5"/>
      <c r="C175" s="9" t="s">
        <v>360</v>
      </c>
      <c r="D175" s="5">
        <v>14</v>
      </c>
      <c r="E175" s="5" t="s">
        <v>697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680</v>
      </c>
      <c r="B176" s="4"/>
      <c r="C176" s="9" t="s">
        <v>360</v>
      </c>
      <c r="D176" s="5">
        <v>14</v>
      </c>
      <c r="E176" s="5" t="s">
        <v>697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792</v>
      </c>
      <c r="B177" s="4"/>
      <c r="C177" s="9" t="s">
        <v>360</v>
      </c>
      <c r="D177" s="5">
        <v>14</v>
      </c>
      <c r="E177" s="5" t="s">
        <v>793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680</v>
      </c>
      <c r="B178" s="4"/>
      <c r="C178" s="9" t="s">
        <v>360</v>
      </c>
      <c r="D178" s="5">
        <v>14</v>
      </c>
      <c r="E178" s="5" t="s">
        <v>793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681</v>
      </c>
      <c r="B179" s="4"/>
      <c r="C179" s="9" t="s">
        <v>360</v>
      </c>
      <c r="D179" s="5">
        <v>14</v>
      </c>
      <c r="E179" s="5" t="s">
        <v>793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794</v>
      </c>
      <c r="B180" s="4"/>
      <c r="C180" s="9" t="s">
        <v>360</v>
      </c>
      <c r="D180" s="5">
        <v>14</v>
      </c>
      <c r="E180" s="5" t="s">
        <v>795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680</v>
      </c>
      <c r="B181" s="4"/>
      <c r="C181" s="9" t="s">
        <v>360</v>
      </c>
      <c r="D181" s="5">
        <v>14</v>
      </c>
      <c r="E181" s="5" t="s">
        <v>795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796</v>
      </c>
      <c r="B182" s="4"/>
      <c r="C182" s="9" t="s">
        <v>360</v>
      </c>
      <c r="D182" s="5">
        <v>14</v>
      </c>
      <c r="E182" s="5" t="s">
        <v>797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680</v>
      </c>
      <c r="B183" s="4"/>
      <c r="C183" s="9" t="s">
        <v>360</v>
      </c>
      <c r="D183" s="5">
        <v>14</v>
      </c>
      <c r="E183" s="5" t="s">
        <v>797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681</v>
      </c>
      <c r="B184" s="4"/>
      <c r="C184" s="9" t="s">
        <v>360</v>
      </c>
      <c r="D184" s="5">
        <v>14</v>
      </c>
      <c r="E184" s="5" t="s">
        <v>797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758</v>
      </c>
      <c r="B185" s="4"/>
      <c r="C185" s="9" t="s">
        <v>360</v>
      </c>
      <c r="D185" s="5">
        <v>14</v>
      </c>
      <c r="E185" s="5" t="s">
        <v>798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757</v>
      </c>
      <c r="B186" s="5"/>
      <c r="C186" s="9" t="s">
        <v>360</v>
      </c>
      <c r="D186" s="5">
        <v>14</v>
      </c>
      <c r="E186" s="5" t="s">
        <v>798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799</v>
      </c>
      <c r="B187" s="4"/>
      <c r="C187" s="9" t="s">
        <v>360</v>
      </c>
      <c r="D187" s="5">
        <v>14</v>
      </c>
      <c r="E187" s="5" t="s">
        <v>800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799</v>
      </c>
      <c r="B188" s="4"/>
      <c r="C188" s="9" t="s">
        <v>360</v>
      </c>
      <c r="D188" s="5">
        <v>14</v>
      </c>
      <c r="E188" s="5" t="s">
        <v>801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707</v>
      </c>
      <c r="B189" s="4"/>
      <c r="C189" s="9" t="s">
        <v>360</v>
      </c>
      <c r="D189" s="5">
        <v>14</v>
      </c>
      <c r="E189" s="5" t="s">
        <v>801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802</v>
      </c>
      <c r="B190" s="4"/>
      <c r="C190" s="9" t="s">
        <v>360</v>
      </c>
      <c r="D190" s="5">
        <v>14</v>
      </c>
      <c r="E190" s="5" t="s">
        <v>803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804</v>
      </c>
      <c r="B191" s="5"/>
      <c r="C191" s="9" t="s">
        <v>360</v>
      </c>
      <c r="D191" s="5">
        <v>14</v>
      </c>
      <c r="E191" s="5" t="s">
        <v>805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680</v>
      </c>
      <c r="B192" s="4"/>
      <c r="C192" s="9" t="s">
        <v>360</v>
      </c>
      <c r="D192" s="5">
        <v>14</v>
      </c>
      <c r="E192" s="5" t="s">
        <v>805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5" t="s">
        <v>681</v>
      </c>
      <c r="B193" s="186"/>
      <c r="C193" s="9" t="s">
        <v>360</v>
      </c>
      <c r="D193" s="177">
        <v>14</v>
      </c>
      <c r="E193" s="177" t="s">
        <v>805</v>
      </c>
      <c r="F193" s="177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5"/>
      <c r="B194" s="186"/>
      <c r="C194" s="9" t="s">
        <v>360</v>
      </c>
      <c r="D194" s="177"/>
      <c r="E194" s="177"/>
      <c r="F194" s="177"/>
      <c r="G194" s="33"/>
      <c r="H194" s="102"/>
      <c r="I194" s="103"/>
      <c r="J194" s="103"/>
      <c r="K194" s="104"/>
    </row>
    <row r="195" spans="1:11" s="45" customFormat="1" ht="12.75" hidden="1">
      <c r="A195" s="185"/>
      <c r="B195" s="186"/>
      <c r="C195" s="9" t="s">
        <v>360</v>
      </c>
      <c r="D195" s="177"/>
      <c r="E195" s="177"/>
      <c r="F195" s="177"/>
      <c r="G195" s="33"/>
      <c r="H195" s="102"/>
      <c r="I195" s="103"/>
      <c r="J195" s="103"/>
      <c r="K195" s="104"/>
    </row>
    <row r="196" spans="1:11" s="45" customFormat="1" ht="25.5" hidden="1">
      <c r="A196" s="10" t="s">
        <v>806</v>
      </c>
      <c r="B196" s="4"/>
      <c r="C196" s="9" t="s">
        <v>360</v>
      </c>
      <c r="D196" s="5">
        <v>14</v>
      </c>
      <c r="E196" s="5" t="s">
        <v>807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>
      <c r="A197" s="10" t="s">
        <v>806</v>
      </c>
      <c r="B197" s="4"/>
      <c r="C197" s="9" t="s">
        <v>360</v>
      </c>
      <c r="D197" s="5">
        <v>13</v>
      </c>
      <c r="E197" s="5" t="s">
        <v>807</v>
      </c>
      <c r="F197" s="9" t="s">
        <v>372</v>
      </c>
      <c r="G197" s="33">
        <f>G200+G235</f>
        <v>88.4</v>
      </c>
      <c r="H197" s="102"/>
      <c r="I197" s="103"/>
      <c r="J197" s="103"/>
      <c r="K197" s="104"/>
    </row>
    <row r="198" spans="1:11" s="45" customFormat="1" ht="13.5" customHeight="1">
      <c r="A198" s="10" t="s">
        <v>742</v>
      </c>
      <c r="B198" s="5"/>
      <c r="C198" s="9" t="s">
        <v>360</v>
      </c>
      <c r="D198" s="5">
        <v>13</v>
      </c>
      <c r="E198" s="5" t="s">
        <v>1033</v>
      </c>
      <c r="F198" s="9" t="s">
        <v>372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680</v>
      </c>
      <c r="B199" s="4"/>
      <c r="C199" s="9" t="s">
        <v>360</v>
      </c>
      <c r="D199" s="5">
        <v>14</v>
      </c>
      <c r="E199" s="5" t="s">
        <v>808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1017</v>
      </c>
      <c r="B200" s="4"/>
      <c r="C200" s="9" t="s">
        <v>360</v>
      </c>
      <c r="D200" s="5">
        <v>13</v>
      </c>
      <c r="E200" s="5" t="s">
        <v>1033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809</v>
      </c>
      <c r="B201" s="4"/>
      <c r="C201" s="9" t="s">
        <v>360</v>
      </c>
      <c r="D201" s="5">
        <v>14</v>
      </c>
      <c r="E201" s="5" t="s">
        <v>1033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680</v>
      </c>
      <c r="B202" s="4"/>
      <c r="C202" s="9" t="s">
        <v>360</v>
      </c>
      <c r="D202" s="5">
        <v>14</v>
      </c>
      <c r="E202" s="5" t="s">
        <v>1033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681</v>
      </c>
      <c r="B203" s="4"/>
      <c r="C203" s="9" t="s">
        <v>360</v>
      </c>
      <c r="D203" s="5">
        <v>14</v>
      </c>
      <c r="E203" s="5" t="s">
        <v>1033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810</v>
      </c>
      <c r="B204" s="5"/>
      <c r="C204" s="9" t="s">
        <v>360</v>
      </c>
      <c r="D204" s="5">
        <v>14</v>
      </c>
      <c r="E204" s="5" t="s">
        <v>1033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757</v>
      </c>
      <c r="B205" s="5"/>
      <c r="C205" s="9" t="s">
        <v>360</v>
      </c>
      <c r="D205" s="5">
        <v>14</v>
      </c>
      <c r="E205" s="5" t="s">
        <v>1033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704</v>
      </c>
      <c r="B206" s="5"/>
      <c r="C206" s="9" t="s">
        <v>360</v>
      </c>
      <c r="D206" s="5">
        <v>14</v>
      </c>
      <c r="E206" s="5" t="s">
        <v>1033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811</v>
      </c>
      <c r="B207" s="5"/>
      <c r="C207" s="9" t="s">
        <v>360</v>
      </c>
      <c r="D207" s="5">
        <v>14</v>
      </c>
      <c r="E207" s="5" t="s">
        <v>1033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707</v>
      </c>
      <c r="B208" s="5"/>
      <c r="C208" s="9" t="s">
        <v>360</v>
      </c>
      <c r="D208" s="5">
        <v>14</v>
      </c>
      <c r="E208" s="5" t="s">
        <v>1033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814</v>
      </c>
      <c r="B209" s="5"/>
      <c r="C209" s="9" t="s">
        <v>360</v>
      </c>
      <c r="D209" s="5">
        <v>14</v>
      </c>
      <c r="E209" s="5" t="s">
        <v>1033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707</v>
      </c>
      <c r="B210" s="5"/>
      <c r="C210" s="9" t="s">
        <v>360</v>
      </c>
      <c r="D210" s="5">
        <v>14</v>
      </c>
      <c r="E210" s="5" t="s">
        <v>1033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705</v>
      </c>
      <c r="B211" s="5"/>
      <c r="C211" s="9" t="s">
        <v>360</v>
      </c>
      <c r="D211" s="5">
        <v>14</v>
      </c>
      <c r="E211" s="5" t="s">
        <v>1033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707</v>
      </c>
      <c r="B212" s="5"/>
      <c r="C212" s="9" t="s">
        <v>360</v>
      </c>
      <c r="D212" s="5">
        <v>14</v>
      </c>
      <c r="E212" s="5" t="s">
        <v>1033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816</v>
      </c>
      <c r="B213" s="5"/>
      <c r="C213" s="9" t="s">
        <v>360</v>
      </c>
      <c r="D213" s="5">
        <v>14</v>
      </c>
      <c r="E213" s="5" t="s">
        <v>1033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757</v>
      </c>
      <c r="B214" s="5"/>
      <c r="C214" s="9" t="s">
        <v>360</v>
      </c>
      <c r="D214" s="5">
        <v>14</v>
      </c>
      <c r="E214" s="5" t="s">
        <v>1033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818</v>
      </c>
      <c r="B215" s="5"/>
      <c r="C215" s="9" t="s">
        <v>360</v>
      </c>
      <c r="D215" s="5">
        <v>14</v>
      </c>
      <c r="E215" s="5" t="s">
        <v>1033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820</v>
      </c>
      <c r="B216" s="5"/>
      <c r="C216" s="9" t="s">
        <v>360</v>
      </c>
      <c r="D216" s="5">
        <v>14</v>
      </c>
      <c r="E216" s="5" t="s">
        <v>1033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680</v>
      </c>
      <c r="B217" s="4"/>
      <c r="C217" s="9" t="s">
        <v>360</v>
      </c>
      <c r="D217" s="5">
        <v>14</v>
      </c>
      <c r="E217" s="5" t="s">
        <v>1033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822</v>
      </c>
      <c r="B218" s="5"/>
      <c r="C218" s="9" t="s">
        <v>360</v>
      </c>
      <c r="D218" s="5">
        <v>14</v>
      </c>
      <c r="E218" s="5" t="s">
        <v>1033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681</v>
      </c>
      <c r="B219" s="4"/>
      <c r="C219" s="9" t="s">
        <v>360</v>
      </c>
      <c r="D219" s="5">
        <v>14</v>
      </c>
      <c r="E219" s="5" t="s">
        <v>1033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998</v>
      </c>
      <c r="B220" s="5"/>
      <c r="C220" s="9" t="s">
        <v>360</v>
      </c>
      <c r="D220" s="5">
        <v>14</v>
      </c>
      <c r="E220" s="5" t="s">
        <v>1033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681</v>
      </c>
      <c r="B221" s="4"/>
      <c r="C221" s="9" t="s">
        <v>360</v>
      </c>
      <c r="D221" s="5">
        <v>14</v>
      </c>
      <c r="E221" s="5" t="s">
        <v>1033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825</v>
      </c>
      <c r="B222" s="5"/>
      <c r="C222" s="9" t="s">
        <v>360</v>
      </c>
      <c r="D222" s="5">
        <v>14</v>
      </c>
      <c r="E222" s="5" t="s">
        <v>1033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680</v>
      </c>
      <c r="B223" s="4"/>
      <c r="C223" s="9" t="s">
        <v>360</v>
      </c>
      <c r="D223" s="5">
        <v>14</v>
      </c>
      <c r="E223" s="5" t="s">
        <v>1033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681</v>
      </c>
      <c r="B224" s="4"/>
      <c r="C224" s="9" t="s">
        <v>360</v>
      </c>
      <c r="D224" s="5">
        <v>14</v>
      </c>
      <c r="E224" s="5" t="s">
        <v>1033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707</v>
      </c>
      <c r="B225" s="4"/>
      <c r="C225" s="9" t="s">
        <v>360</v>
      </c>
      <c r="D225" s="5">
        <v>14</v>
      </c>
      <c r="E225" s="5" t="s">
        <v>1033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827</v>
      </c>
      <c r="B226" s="7"/>
      <c r="C226" s="9" t="s">
        <v>360</v>
      </c>
      <c r="D226" s="5">
        <v>14</v>
      </c>
      <c r="E226" s="5" t="s">
        <v>1033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681</v>
      </c>
      <c r="B227" s="4"/>
      <c r="C227" s="9" t="s">
        <v>360</v>
      </c>
      <c r="D227" s="5">
        <v>14</v>
      </c>
      <c r="E227" s="5" t="s">
        <v>1033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707</v>
      </c>
      <c r="B228" s="4"/>
      <c r="C228" s="9" t="s">
        <v>360</v>
      </c>
      <c r="D228" s="5">
        <v>14</v>
      </c>
      <c r="E228" s="5" t="s">
        <v>1033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829</v>
      </c>
      <c r="B229" s="7"/>
      <c r="C229" s="9" t="s">
        <v>360</v>
      </c>
      <c r="D229" s="5">
        <v>14</v>
      </c>
      <c r="E229" s="5" t="s">
        <v>1033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829</v>
      </c>
      <c r="B230" s="7"/>
      <c r="C230" s="9" t="s">
        <v>360</v>
      </c>
      <c r="D230" s="5">
        <v>14</v>
      </c>
      <c r="E230" s="5" t="s">
        <v>1033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901</v>
      </c>
      <c r="B231" s="7"/>
      <c r="C231" s="9" t="s">
        <v>360</v>
      </c>
      <c r="D231" s="5">
        <v>14</v>
      </c>
      <c r="E231" s="5" t="s">
        <v>1033</v>
      </c>
      <c r="F231" s="9" t="s">
        <v>372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332</v>
      </c>
      <c r="B232" s="7"/>
      <c r="C232" s="9" t="s">
        <v>360</v>
      </c>
      <c r="D232" s="5">
        <v>14</v>
      </c>
      <c r="E232" s="5" t="s">
        <v>1033</v>
      </c>
      <c r="F232" s="9" t="s">
        <v>372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681</v>
      </c>
      <c r="B233" s="7"/>
      <c r="C233" s="9" t="s">
        <v>360</v>
      </c>
      <c r="D233" s="5">
        <v>14</v>
      </c>
      <c r="E233" s="5" t="s">
        <v>1033</v>
      </c>
      <c r="F233" s="9" t="s">
        <v>331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1023</v>
      </c>
      <c r="B234" s="7"/>
      <c r="C234" s="9" t="s">
        <v>360</v>
      </c>
      <c r="D234" s="5">
        <v>13</v>
      </c>
      <c r="E234" s="5" t="s">
        <v>1033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742</v>
      </c>
      <c r="B235" s="5"/>
      <c r="C235" s="9" t="s">
        <v>360</v>
      </c>
      <c r="D235" s="5">
        <v>13</v>
      </c>
      <c r="E235" s="5" t="s">
        <v>1034</v>
      </c>
      <c r="F235" s="9" t="s">
        <v>372</v>
      </c>
      <c r="G235" s="33">
        <f>G237+G240</f>
        <v>87.4</v>
      </c>
      <c r="H235" s="100"/>
      <c r="I235" s="101"/>
      <c r="J235" s="101"/>
      <c r="K235" s="33"/>
    </row>
    <row r="236" spans="1:11" s="45" customFormat="1" ht="12.75" hidden="1">
      <c r="A236" s="10" t="s">
        <v>680</v>
      </c>
      <c r="B236" s="4"/>
      <c r="C236" s="9" t="s">
        <v>360</v>
      </c>
      <c r="D236" s="5">
        <v>14</v>
      </c>
      <c r="E236" s="5" t="s">
        <v>1018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1017</v>
      </c>
      <c r="B237" s="4"/>
      <c r="C237" s="9" t="s">
        <v>360</v>
      </c>
      <c r="D237" s="5">
        <v>13</v>
      </c>
      <c r="E237" s="9" t="s">
        <v>1034</v>
      </c>
      <c r="F237" s="5">
        <v>240</v>
      </c>
      <c r="G237" s="33">
        <f>128.6-44</f>
        <v>84.6</v>
      </c>
      <c r="H237" s="100"/>
      <c r="I237" s="101"/>
      <c r="J237" s="101"/>
      <c r="K237" s="33"/>
    </row>
    <row r="238" spans="1:11" s="45" customFormat="1" ht="184.5" customHeight="1" hidden="1">
      <c r="A238" s="88" t="s">
        <v>356</v>
      </c>
      <c r="B238" s="5"/>
      <c r="C238" s="9" t="s">
        <v>360</v>
      </c>
      <c r="D238" s="5">
        <v>13</v>
      </c>
      <c r="E238" s="9" t="s">
        <v>1035</v>
      </c>
      <c r="F238" s="9" t="s">
        <v>372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647</v>
      </c>
      <c r="B239" s="64"/>
      <c r="C239" s="9" t="s">
        <v>360</v>
      </c>
      <c r="D239" s="5">
        <v>13</v>
      </c>
      <c r="E239" s="9" t="s">
        <v>1035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45" customFormat="1" ht="13.5" customHeight="1">
      <c r="A240" s="125" t="s">
        <v>1074</v>
      </c>
      <c r="B240" s="64"/>
      <c r="C240" s="9" t="s">
        <v>360</v>
      </c>
      <c r="D240" s="5">
        <v>13</v>
      </c>
      <c r="E240" s="9" t="s">
        <v>1034</v>
      </c>
      <c r="F240" s="5">
        <v>830</v>
      </c>
      <c r="G240" s="17">
        <v>2.8</v>
      </c>
      <c r="H240" s="100"/>
      <c r="I240" s="101"/>
      <c r="J240" s="101"/>
      <c r="K240" s="33"/>
    </row>
    <row r="241" spans="1:11" s="75" customFormat="1" ht="103.5" customHeight="1">
      <c r="A241" s="66" t="s">
        <v>1096</v>
      </c>
      <c r="B241" s="64"/>
      <c r="C241" s="9" t="s">
        <v>360</v>
      </c>
      <c r="D241" s="5">
        <v>13</v>
      </c>
      <c r="E241" s="9" t="s">
        <v>1036</v>
      </c>
      <c r="F241" s="9" t="s">
        <v>372</v>
      </c>
      <c r="G241" s="17">
        <f>G242</f>
        <v>5</v>
      </c>
      <c r="H241" s="102"/>
      <c r="I241" s="103"/>
      <c r="J241" s="103"/>
      <c r="K241" s="104"/>
    </row>
    <row r="242" spans="1:11" s="75" customFormat="1" ht="12.75">
      <c r="A242" s="10" t="s">
        <v>647</v>
      </c>
      <c r="B242" s="5"/>
      <c r="C242" s="9" t="s">
        <v>360</v>
      </c>
      <c r="D242" s="5">
        <v>13</v>
      </c>
      <c r="E242" s="9" t="s">
        <v>1036</v>
      </c>
      <c r="F242" s="9">
        <v>540</v>
      </c>
      <c r="G242" s="17">
        <v>5</v>
      </c>
      <c r="H242" s="102"/>
      <c r="I242" s="103"/>
      <c r="J242" s="103"/>
      <c r="K242" s="104"/>
    </row>
    <row r="243" spans="1:11" s="45" customFormat="1" ht="51.75" customHeight="1">
      <c r="A243" s="66" t="s">
        <v>1078</v>
      </c>
      <c r="B243" s="5"/>
      <c r="C243" s="9" t="s">
        <v>360</v>
      </c>
      <c r="D243" s="5">
        <v>13</v>
      </c>
      <c r="E243" s="9" t="s">
        <v>1037</v>
      </c>
      <c r="F243" s="9" t="s">
        <v>372</v>
      </c>
      <c r="G243" s="33">
        <f>G244</f>
        <v>0</v>
      </c>
      <c r="H243" s="100"/>
      <c r="I243" s="101"/>
      <c r="J243" s="101"/>
      <c r="K243" s="33"/>
    </row>
    <row r="244" spans="1:11" s="45" customFormat="1" ht="13.5" thickBot="1">
      <c r="A244" s="10" t="s">
        <v>647</v>
      </c>
      <c r="B244" s="5"/>
      <c r="C244" s="9" t="s">
        <v>360</v>
      </c>
      <c r="D244" s="5">
        <v>13</v>
      </c>
      <c r="E244" s="9" t="s">
        <v>1037</v>
      </c>
      <c r="F244" s="9">
        <v>540</v>
      </c>
      <c r="G244" s="33">
        <f>30-30</f>
        <v>0</v>
      </c>
      <c r="H244" s="108"/>
      <c r="I244" s="109"/>
      <c r="J244" s="109"/>
      <c r="K244" s="39"/>
    </row>
    <row r="245" spans="1:11" s="24" customFormat="1" ht="9" hidden="1" thickBot="1">
      <c r="A245" s="121">
        <v>1</v>
      </c>
      <c r="B245" s="44">
        <v>2</v>
      </c>
      <c r="C245" s="44">
        <v>3</v>
      </c>
      <c r="D245" s="44">
        <v>4</v>
      </c>
      <c r="E245" s="44">
        <v>5</v>
      </c>
      <c r="F245" s="44">
        <v>6</v>
      </c>
      <c r="G245" s="133">
        <v>7</v>
      </c>
      <c r="H245" s="110"/>
      <c r="I245" s="111"/>
      <c r="J245" s="111"/>
      <c r="K245" s="92"/>
    </row>
    <row r="246" spans="1:11" s="143" customFormat="1" ht="49.5" customHeight="1">
      <c r="A246" s="10" t="s">
        <v>1089</v>
      </c>
      <c r="B246" s="148"/>
      <c r="C246" s="9" t="s">
        <v>360</v>
      </c>
      <c r="D246" s="5">
        <v>13</v>
      </c>
      <c r="E246" s="9" t="s">
        <v>1087</v>
      </c>
      <c r="F246" s="9" t="s">
        <v>372</v>
      </c>
      <c r="G246" s="149">
        <f>G247</f>
        <v>1</v>
      </c>
      <c r="H246" s="140"/>
      <c r="I246" s="141"/>
      <c r="J246" s="141"/>
      <c r="K246" s="142"/>
    </row>
    <row r="247" spans="1:11" s="143" customFormat="1" ht="12.75">
      <c r="A247" s="10" t="s">
        <v>647</v>
      </c>
      <c r="B247" s="5"/>
      <c r="C247" s="9" t="s">
        <v>360</v>
      </c>
      <c r="D247" s="5">
        <v>13</v>
      </c>
      <c r="E247" s="9" t="s">
        <v>1087</v>
      </c>
      <c r="F247" s="9">
        <v>540</v>
      </c>
      <c r="G247" s="150">
        <v>1</v>
      </c>
      <c r="H247" s="140"/>
      <c r="I247" s="141"/>
      <c r="J247" s="141"/>
      <c r="K247" s="142"/>
    </row>
    <row r="248" spans="1:11" s="45" customFormat="1" ht="14.25" customHeight="1">
      <c r="A248" s="13" t="s">
        <v>830</v>
      </c>
      <c r="B248" s="7"/>
      <c r="C248" s="8" t="s">
        <v>362</v>
      </c>
      <c r="D248" s="8" t="s">
        <v>364</v>
      </c>
      <c r="E248" s="8" t="s">
        <v>1029</v>
      </c>
      <c r="F248" s="8" t="s">
        <v>372</v>
      </c>
      <c r="G248" s="152">
        <f>G250</f>
        <v>233.8</v>
      </c>
      <c r="H248" s="28"/>
      <c r="I248" s="107"/>
      <c r="J248" s="107"/>
      <c r="K248" s="17"/>
    </row>
    <row r="249" spans="1:11" s="45" customFormat="1" ht="12.75" hidden="1">
      <c r="A249" s="10" t="s">
        <v>782</v>
      </c>
      <c r="B249" s="4"/>
      <c r="C249" s="5">
        <v>2</v>
      </c>
      <c r="D249" s="5">
        <v>3</v>
      </c>
      <c r="E249" s="5" t="s">
        <v>783</v>
      </c>
      <c r="F249" s="5">
        <v>0</v>
      </c>
      <c r="G249" s="154"/>
      <c r="H249" s="56"/>
      <c r="I249" s="75"/>
      <c r="J249" s="75"/>
      <c r="K249" s="57"/>
    </row>
    <row r="250" spans="1:11" s="45" customFormat="1" ht="25.5" customHeight="1">
      <c r="A250" s="10" t="s">
        <v>831</v>
      </c>
      <c r="B250" s="7"/>
      <c r="C250" s="9" t="s">
        <v>362</v>
      </c>
      <c r="D250" s="9" t="s">
        <v>364</v>
      </c>
      <c r="E250" s="9" t="s">
        <v>1038</v>
      </c>
      <c r="F250" s="9" t="s">
        <v>372</v>
      </c>
      <c r="G250" s="154">
        <f>G251+G252+G258</f>
        <v>233.8</v>
      </c>
      <c r="H250" s="28"/>
      <c r="I250" s="107"/>
      <c r="J250" s="107"/>
      <c r="K250" s="17"/>
    </row>
    <row r="251" spans="1:11" s="45" customFormat="1" ht="25.5">
      <c r="A251" s="126" t="s">
        <v>1064</v>
      </c>
      <c r="B251" s="7"/>
      <c r="C251" s="9" t="s">
        <v>362</v>
      </c>
      <c r="D251" s="9" t="s">
        <v>364</v>
      </c>
      <c r="E251" s="9" t="s">
        <v>1038</v>
      </c>
      <c r="F251" s="9">
        <v>120</v>
      </c>
      <c r="G251" s="33">
        <f>227.3-1</f>
        <v>226.3</v>
      </c>
      <c r="H251" s="28"/>
      <c r="I251" s="107"/>
      <c r="J251" s="107"/>
      <c r="K251" s="17"/>
    </row>
    <row r="252" spans="1:11" s="45" customFormat="1" ht="30" customHeight="1">
      <c r="A252" s="125" t="s">
        <v>1017</v>
      </c>
      <c r="B252" s="4"/>
      <c r="C252" s="9" t="s">
        <v>362</v>
      </c>
      <c r="D252" s="9" t="s">
        <v>364</v>
      </c>
      <c r="E252" s="9" t="s">
        <v>1038</v>
      </c>
      <c r="F252" s="5">
        <v>240</v>
      </c>
      <c r="G252" s="33">
        <f>6.5+1</f>
        <v>7.5</v>
      </c>
      <c r="H252" s="28"/>
      <c r="I252" s="107"/>
      <c r="J252" s="107"/>
      <c r="K252" s="17"/>
    </row>
    <row r="253" spans="1:11" s="45" customFormat="1" ht="12.75" hidden="1">
      <c r="A253" s="13" t="s">
        <v>833</v>
      </c>
      <c r="B253" s="7"/>
      <c r="C253" s="7">
        <v>2</v>
      </c>
      <c r="D253" s="7">
        <v>4</v>
      </c>
      <c r="E253" s="7" t="s">
        <v>834</v>
      </c>
      <c r="F253" s="7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835</v>
      </c>
      <c r="B254" s="5"/>
      <c r="C254" s="5">
        <v>2</v>
      </c>
      <c r="D254" s="5">
        <v>4</v>
      </c>
      <c r="E254" s="5" t="s">
        <v>836</v>
      </c>
      <c r="F254" s="5">
        <v>0</v>
      </c>
      <c r="G254" s="33"/>
      <c r="H254" s="56"/>
      <c r="I254" s="75"/>
      <c r="J254" s="75"/>
      <c r="K254" s="57"/>
    </row>
    <row r="255" spans="1:11" s="45" customFormat="1" ht="25.5" hidden="1">
      <c r="A255" s="10" t="s">
        <v>837</v>
      </c>
      <c r="B255" s="5"/>
      <c r="C255" s="5">
        <v>2</v>
      </c>
      <c r="D255" s="5">
        <v>4</v>
      </c>
      <c r="E255" s="5" t="s">
        <v>838</v>
      </c>
      <c r="F255" s="5">
        <v>0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680</v>
      </c>
      <c r="B256" s="4"/>
      <c r="C256" s="5">
        <v>2</v>
      </c>
      <c r="D256" s="5">
        <v>4</v>
      </c>
      <c r="E256" s="5" t="s">
        <v>838</v>
      </c>
      <c r="F256" s="5">
        <v>12</v>
      </c>
      <c r="G256" s="33"/>
      <c r="H256" s="56"/>
      <c r="I256" s="75"/>
      <c r="J256" s="75"/>
      <c r="K256" s="57"/>
    </row>
    <row r="257" spans="1:11" s="45" customFormat="1" ht="12.75" hidden="1">
      <c r="A257" s="10" t="s">
        <v>681</v>
      </c>
      <c r="B257" s="4"/>
      <c r="C257" s="5">
        <v>2</v>
      </c>
      <c r="D257" s="5">
        <v>4</v>
      </c>
      <c r="E257" s="5" t="s">
        <v>838</v>
      </c>
      <c r="F257" s="5">
        <v>500</v>
      </c>
      <c r="G257" s="33"/>
      <c r="H257" s="56"/>
      <c r="I257" s="75"/>
      <c r="J257" s="75"/>
      <c r="K257" s="57"/>
    </row>
    <row r="258" spans="1:11" s="45" customFormat="1" ht="12.75" hidden="1">
      <c r="A258" s="125" t="s">
        <v>1023</v>
      </c>
      <c r="B258" s="70"/>
      <c r="C258" s="9" t="s">
        <v>362</v>
      </c>
      <c r="D258" s="9" t="s">
        <v>364</v>
      </c>
      <c r="E258" s="9" t="s">
        <v>1038</v>
      </c>
      <c r="F258" s="71">
        <v>850</v>
      </c>
      <c r="G258" s="36"/>
      <c r="H258" s="56"/>
      <c r="I258" s="75"/>
      <c r="J258" s="75"/>
      <c r="K258" s="57"/>
    </row>
    <row r="259" spans="1:11" s="45" customFormat="1" ht="21.75" customHeight="1">
      <c r="A259" s="13" t="s">
        <v>839</v>
      </c>
      <c r="B259" s="7"/>
      <c r="C259" s="8" t="s">
        <v>364</v>
      </c>
      <c r="D259" s="8" t="s">
        <v>361</v>
      </c>
      <c r="E259" s="8" t="s">
        <v>1029</v>
      </c>
      <c r="F259" s="8" t="s">
        <v>372</v>
      </c>
      <c r="G259" s="152">
        <f>G291+G297+G300</f>
        <v>52.5</v>
      </c>
      <c r="H259" s="28"/>
      <c r="I259" s="107"/>
      <c r="J259" s="107"/>
      <c r="K259" s="17"/>
    </row>
    <row r="260" spans="1:11" s="45" customFormat="1" ht="12.75" hidden="1">
      <c r="A260" s="50" t="s">
        <v>840</v>
      </c>
      <c r="B260" s="53"/>
      <c r="C260" s="53">
        <v>3</v>
      </c>
      <c r="D260" s="53">
        <v>2</v>
      </c>
      <c r="E260" s="53" t="s">
        <v>690</v>
      </c>
      <c r="F260" s="53">
        <v>0</v>
      </c>
      <c r="G260" s="153"/>
      <c r="H260" s="56"/>
      <c r="I260" s="75"/>
      <c r="J260" s="75"/>
      <c r="K260" s="57"/>
    </row>
    <row r="261" spans="1:11" s="45" customFormat="1" ht="25.5" hidden="1">
      <c r="A261" s="10" t="s">
        <v>704</v>
      </c>
      <c r="B261" s="5"/>
      <c r="C261" s="5">
        <v>3</v>
      </c>
      <c r="D261" s="5">
        <v>2</v>
      </c>
      <c r="E261" s="5" t="s">
        <v>701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705</v>
      </c>
      <c r="B262" s="5"/>
      <c r="C262" s="5">
        <v>3</v>
      </c>
      <c r="D262" s="5">
        <v>2</v>
      </c>
      <c r="E262" s="5" t="s">
        <v>706</v>
      </c>
      <c r="F262" s="5">
        <v>0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707</v>
      </c>
      <c r="B263" s="5"/>
      <c r="C263" s="5">
        <v>3</v>
      </c>
      <c r="D263" s="5">
        <v>2</v>
      </c>
      <c r="E263" s="5" t="s">
        <v>706</v>
      </c>
      <c r="F263" s="5">
        <v>3</v>
      </c>
      <c r="G263" s="154"/>
      <c r="H263" s="56"/>
      <c r="I263" s="75"/>
      <c r="J263" s="75"/>
      <c r="K263" s="57"/>
    </row>
    <row r="264" spans="1:11" s="45" customFormat="1" ht="12.75" hidden="1">
      <c r="A264" s="10" t="s">
        <v>841</v>
      </c>
      <c r="B264" s="5"/>
      <c r="C264" s="5">
        <v>3</v>
      </c>
      <c r="D264" s="5">
        <v>2</v>
      </c>
      <c r="E264" s="5" t="s">
        <v>842</v>
      </c>
      <c r="F264" s="5">
        <v>0</v>
      </c>
      <c r="G264" s="154"/>
      <c r="H264" s="56"/>
      <c r="I264" s="75"/>
      <c r="J264" s="75"/>
      <c r="K264" s="57"/>
    </row>
    <row r="265" spans="1:11" s="45" customFormat="1" ht="64.5" hidden="1">
      <c r="A265" s="10" t="s">
        <v>843</v>
      </c>
      <c r="B265" s="5"/>
      <c r="C265" s="5">
        <v>3</v>
      </c>
      <c r="D265" s="5">
        <v>2</v>
      </c>
      <c r="E265" s="5" t="s">
        <v>844</v>
      </c>
      <c r="F265" s="5">
        <v>0</v>
      </c>
      <c r="G265" s="154"/>
      <c r="H265" s="56"/>
      <c r="I265" s="75"/>
      <c r="J265" s="75"/>
      <c r="K265" s="57"/>
    </row>
    <row r="266" spans="1:11" s="45" customFormat="1" ht="39" hidden="1">
      <c r="A266" s="10" t="s">
        <v>845</v>
      </c>
      <c r="B266" s="5"/>
      <c r="C266" s="5">
        <v>3</v>
      </c>
      <c r="D266" s="5">
        <v>2</v>
      </c>
      <c r="E266" s="5" t="s">
        <v>844</v>
      </c>
      <c r="F266" s="5">
        <v>14</v>
      </c>
      <c r="G266" s="154"/>
      <c r="H266" s="56"/>
      <c r="I266" s="75"/>
      <c r="J266" s="75"/>
      <c r="K266" s="57"/>
    </row>
    <row r="267" spans="1:11" s="45" customFormat="1" ht="12.75" hidden="1">
      <c r="A267" s="10" t="s">
        <v>846</v>
      </c>
      <c r="B267" s="5"/>
      <c r="C267" s="5">
        <v>3</v>
      </c>
      <c r="D267" s="5">
        <v>2</v>
      </c>
      <c r="E267" s="5" t="s">
        <v>847</v>
      </c>
      <c r="F267" s="5">
        <v>0</v>
      </c>
      <c r="G267" s="154"/>
      <c r="H267" s="56"/>
      <c r="I267" s="75"/>
      <c r="J267" s="75"/>
      <c r="K267" s="57"/>
    </row>
    <row r="268" spans="1:11" s="45" customFormat="1" ht="39" hidden="1">
      <c r="A268" s="10" t="s">
        <v>845</v>
      </c>
      <c r="B268" s="5"/>
      <c r="C268" s="5">
        <v>3</v>
      </c>
      <c r="D268" s="5">
        <v>2</v>
      </c>
      <c r="E268" s="5" t="s">
        <v>847</v>
      </c>
      <c r="F268" s="5">
        <v>14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848</v>
      </c>
      <c r="B269" s="5"/>
      <c r="C269" s="5">
        <v>3</v>
      </c>
      <c r="D269" s="5">
        <v>2</v>
      </c>
      <c r="E269" s="5" t="s">
        <v>849</v>
      </c>
      <c r="F269" s="5">
        <v>0</v>
      </c>
      <c r="G269" s="154"/>
      <c r="H269" s="56"/>
      <c r="I269" s="75"/>
      <c r="J269" s="75"/>
      <c r="K269" s="57"/>
    </row>
    <row r="270" spans="1:11" s="45" customFormat="1" ht="12.75" hidden="1">
      <c r="A270" s="10" t="s">
        <v>850</v>
      </c>
      <c r="B270" s="5"/>
      <c r="C270" s="5">
        <v>3</v>
      </c>
      <c r="D270" s="5">
        <v>2</v>
      </c>
      <c r="E270" s="5" t="s">
        <v>851</v>
      </c>
      <c r="F270" s="5">
        <v>5</v>
      </c>
      <c r="G270" s="154"/>
      <c r="H270" s="56"/>
      <c r="I270" s="75"/>
      <c r="J270" s="75"/>
      <c r="K270" s="57"/>
    </row>
    <row r="271" spans="1:11" s="45" customFormat="1" ht="25.5" hidden="1">
      <c r="A271" s="10" t="s">
        <v>852</v>
      </c>
      <c r="B271" s="5"/>
      <c r="C271" s="5">
        <v>3</v>
      </c>
      <c r="D271" s="5">
        <v>2</v>
      </c>
      <c r="E271" s="5" t="s">
        <v>853</v>
      </c>
      <c r="F271" s="5">
        <v>0</v>
      </c>
      <c r="G271" s="154"/>
      <c r="H271" s="56"/>
      <c r="I271" s="75"/>
      <c r="J271" s="75"/>
      <c r="K271" s="57"/>
    </row>
    <row r="272" spans="1:11" s="45" customFormat="1" ht="39" hidden="1">
      <c r="A272" s="10" t="s">
        <v>845</v>
      </c>
      <c r="B272" s="5"/>
      <c r="C272" s="5">
        <v>3</v>
      </c>
      <c r="D272" s="5">
        <v>2</v>
      </c>
      <c r="E272" s="5" t="s">
        <v>853</v>
      </c>
      <c r="F272" s="5">
        <v>14</v>
      </c>
      <c r="G272" s="154"/>
      <c r="H272" s="56"/>
      <c r="I272" s="75"/>
      <c r="J272" s="75"/>
      <c r="K272" s="57"/>
    </row>
    <row r="273" spans="1:11" s="45" customFormat="1" ht="12.75" hidden="1">
      <c r="A273" s="10" t="s">
        <v>854</v>
      </c>
      <c r="B273" s="5"/>
      <c r="C273" s="5">
        <v>3</v>
      </c>
      <c r="D273" s="5">
        <v>2</v>
      </c>
      <c r="E273" s="5" t="s">
        <v>855</v>
      </c>
      <c r="F273" s="5">
        <v>0</v>
      </c>
      <c r="G273" s="154"/>
      <c r="H273" s="56"/>
      <c r="I273" s="75"/>
      <c r="J273" s="75"/>
      <c r="K273" s="57"/>
    </row>
    <row r="274" spans="1:11" s="45" customFormat="1" ht="39" hidden="1">
      <c r="A274" s="10" t="s">
        <v>845</v>
      </c>
      <c r="B274" s="5"/>
      <c r="C274" s="5">
        <v>3</v>
      </c>
      <c r="D274" s="5">
        <v>2</v>
      </c>
      <c r="E274" s="5" t="s">
        <v>855</v>
      </c>
      <c r="F274" s="5">
        <v>14</v>
      </c>
      <c r="G274" s="154"/>
      <c r="H274" s="56"/>
      <c r="I274" s="75"/>
      <c r="J274" s="75"/>
      <c r="K274" s="57"/>
    </row>
    <row r="275" spans="1:11" s="45" customFormat="1" ht="12.75" hidden="1">
      <c r="A275" s="10" t="s">
        <v>856</v>
      </c>
      <c r="B275" s="5"/>
      <c r="C275" s="5">
        <v>3</v>
      </c>
      <c r="D275" s="5">
        <v>2</v>
      </c>
      <c r="E275" s="5" t="s">
        <v>857</v>
      </c>
      <c r="F275" s="5">
        <v>0</v>
      </c>
      <c r="G275" s="154"/>
      <c r="H275" s="56"/>
      <c r="I275" s="75"/>
      <c r="J275" s="75"/>
      <c r="K275" s="57"/>
    </row>
    <row r="276" spans="1:11" s="45" customFormat="1" ht="39" hidden="1">
      <c r="A276" s="10" t="s">
        <v>845</v>
      </c>
      <c r="B276" s="5"/>
      <c r="C276" s="5">
        <v>3</v>
      </c>
      <c r="D276" s="5">
        <v>2</v>
      </c>
      <c r="E276" s="5" t="s">
        <v>857</v>
      </c>
      <c r="F276" s="5">
        <v>14</v>
      </c>
      <c r="G276" s="154"/>
      <c r="H276" s="56"/>
      <c r="I276" s="75"/>
      <c r="J276" s="75"/>
      <c r="K276" s="57"/>
    </row>
    <row r="277" spans="1:11" s="45" customFormat="1" ht="25.5" hidden="1">
      <c r="A277" s="10" t="s">
        <v>858</v>
      </c>
      <c r="B277" s="5"/>
      <c r="C277" s="5">
        <v>3</v>
      </c>
      <c r="D277" s="5">
        <v>2</v>
      </c>
      <c r="E277" s="5" t="s">
        <v>859</v>
      </c>
      <c r="F277" s="5">
        <v>0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850</v>
      </c>
      <c r="B278" s="5"/>
      <c r="C278" s="5">
        <v>3</v>
      </c>
      <c r="D278" s="5">
        <v>2</v>
      </c>
      <c r="E278" s="5" t="s">
        <v>859</v>
      </c>
      <c r="F278" s="5">
        <v>5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825</v>
      </c>
      <c r="B279" s="5"/>
      <c r="C279" s="5">
        <v>3</v>
      </c>
      <c r="D279" s="5">
        <v>2</v>
      </c>
      <c r="E279" s="5" t="s">
        <v>826</v>
      </c>
      <c r="F279" s="5">
        <v>0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680</v>
      </c>
      <c r="B280" s="4"/>
      <c r="C280" s="5">
        <v>3</v>
      </c>
      <c r="D280" s="5">
        <v>2</v>
      </c>
      <c r="E280" s="5" t="s">
        <v>826</v>
      </c>
      <c r="F280" s="5">
        <v>12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827</v>
      </c>
      <c r="B281" s="7"/>
      <c r="C281" s="5">
        <v>3</v>
      </c>
      <c r="D281" s="5">
        <v>2</v>
      </c>
      <c r="E281" s="5" t="s">
        <v>828</v>
      </c>
      <c r="F281" s="5">
        <v>0</v>
      </c>
      <c r="G281" s="154"/>
      <c r="H281" s="56"/>
      <c r="I281" s="75"/>
      <c r="J281" s="75"/>
      <c r="K281" s="57"/>
    </row>
    <row r="282" spans="1:11" s="45" customFormat="1" ht="12.75" hidden="1">
      <c r="A282" s="10" t="s">
        <v>681</v>
      </c>
      <c r="B282" s="4"/>
      <c r="C282" s="5">
        <v>3</v>
      </c>
      <c r="D282" s="5">
        <v>2</v>
      </c>
      <c r="E282" s="5" t="s">
        <v>828</v>
      </c>
      <c r="F282" s="5">
        <v>500</v>
      </c>
      <c r="G282" s="154"/>
      <c r="H282" s="56"/>
      <c r="I282" s="75"/>
      <c r="J282" s="75"/>
      <c r="K282" s="57"/>
    </row>
    <row r="283" spans="1:11" s="45" customFormat="1" ht="12.75" hidden="1">
      <c r="A283" s="13" t="s">
        <v>860</v>
      </c>
      <c r="B283" s="7"/>
      <c r="C283" s="7">
        <v>3</v>
      </c>
      <c r="D283" s="7">
        <v>4</v>
      </c>
      <c r="E283" s="7" t="s">
        <v>690</v>
      </c>
      <c r="F283" s="7">
        <v>0</v>
      </c>
      <c r="G283" s="154"/>
      <c r="H283" s="56"/>
      <c r="I283" s="75"/>
      <c r="J283" s="75"/>
      <c r="K283" s="57"/>
    </row>
    <row r="284" spans="1:11" s="45" customFormat="1" ht="25.5" hidden="1">
      <c r="A284" s="10" t="s">
        <v>806</v>
      </c>
      <c r="B284" s="5"/>
      <c r="C284" s="5">
        <v>3</v>
      </c>
      <c r="D284" s="5">
        <v>4</v>
      </c>
      <c r="E284" s="5" t="s">
        <v>861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862</v>
      </c>
      <c r="F285" s="5">
        <v>0</v>
      </c>
      <c r="G285" s="154"/>
      <c r="H285" s="56"/>
      <c r="I285" s="75"/>
      <c r="J285" s="75"/>
      <c r="K285" s="57"/>
    </row>
    <row r="286" spans="1:11" s="45" customFormat="1" ht="12.75" hidden="1">
      <c r="A286" s="10" t="s">
        <v>757</v>
      </c>
      <c r="B286" s="5"/>
      <c r="C286" s="5">
        <v>3</v>
      </c>
      <c r="D286" s="5">
        <v>4</v>
      </c>
      <c r="E286" s="5" t="s">
        <v>862</v>
      </c>
      <c r="F286" s="5">
        <v>1</v>
      </c>
      <c r="G286" s="154"/>
      <c r="H286" s="56"/>
      <c r="I286" s="75"/>
      <c r="J286" s="75"/>
      <c r="K286" s="57"/>
    </row>
    <row r="287" spans="1:11" s="45" customFormat="1" ht="25.5" hidden="1">
      <c r="A287" s="10" t="s">
        <v>704</v>
      </c>
      <c r="B287" s="5"/>
      <c r="C287" s="5">
        <v>3</v>
      </c>
      <c r="D287" s="5">
        <v>4</v>
      </c>
      <c r="E287" s="5" t="s">
        <v>701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705</v>
      </c>
      <c r="B288" s="5"/>
      <c r="C288" s="5">
        <v>3</v>
      </c>
      <c r="D288" s="5">
        <v>4</v>
      </c>
      <c r="E288" s="5" t="s">
        <v>706</v>
      </c>
      <c r="F288" s="5">
        <v>0</v>
      </c>
      <c r="G288" s="154"/>
      <c r="H288" s="56"/>
      <c r="I288" s="75"/>
      <c r="J288" s="75"/>
      <c r="K288" s="57"/>
    </row>
    <row r="289" spans="1:11" s="45" customFormat="1" ht="12.75" hidden="1">
      <c r="A289" s="10" t="s">
        <v>707</v>
      </c>
      <c r="B289" s="5"/>
      <c r="C289" s="5">
        <v>3</v>
      </c>
      <c r="D289" s="5">
        <v>4</v>
      </c>
      <c r="E289" s="5" t="s">
        <v>706</v>
      </c>
      <c r="F289" s="5">
        <v>3</v>
      </c>
      <c r="G289" s="154"/>
      <c r="H289" s="56"/>
      <c r="I289" s="75"/>
      <c r="J289" s="75"/>
      <c r="K289" s="57"/>
    </row>
    <row r="290" spans="1:11" s="24" customFormat="1" ht="9" hidden="1" thickBot="1">
      <c r="A290" s="46">
        <v>1</v>
      </c>
      <c r="B290" s="22">
        <v>2</v>
      </c>
      <c r="C290" s="22">
        <v>3</v>
      </c>
      <c r="D290" s="22">
        <v>4</v>
      </c>
      <c r="E290" s="22">
        <v>5</v>
      </c>
      <c r="F290" s="22">
        <v>6</v>
      </c>
      <c r="G290" s="155">
        <v>7</v>
      </c>
      <c r="H290" s="23">
        <v>8</v>
      </c>
      <c r="I290" s="23">
        <v>9</v>
      </c>
      <c r="J290" s="23">
        <v>10</v>
      </c>
      <c r="K290" s="23">
        <v>11</v>
      </c>
    </row>
    <row r="291" spans="1:11" s="45" customFormat="1" ht="44.25" customHeight="1" hidden="1">
      <c r="A291" s="123" t="s">
        <v>352</v>
      </c>
      <c r="B291" s="124"/>
      <c r="C291" s="49" t="s">
        <v>364</v>
      </c>
      <c r="D291" s="49" t="s">
        <v>365</v>
      </c>
      <c r="E291" s="48" t="s">
        <v>690</v>
      </c>
      <c r="F291" s="49" t="s">
        <v>372</v>
      </c>
      <c r="G291" s="156">
        <f>G292+G295</f>
        <v>0</v>
      </c>
      <c r="H291" s="56"/>
      <c r="I291" s="75"/>
      <c r="J291" s="75"/>
      <c r="K291" s="57"/>
    </row>
    <row r="292" spans="1:11" s="45" customFormat="1" ht="25.5" hidden="1">
      <c r="A292" s="63" t="s">
        <v>350</v>
      </c>
      <c r="B292" s="93"/>
      <c r="C292" s="9" t="s">
        <v>364</v>
      </c>
      <c r="D292" s="9" t="s">
        <v>365</v>
      </c>
      <c r="E292" s="5" t="s">
        <v>351</v>
      </c>
      <c r="F292" s="9" t="s">
        <v>372</v>
      </c>
      <c r="G292" s="154">
        <f>G294</f>
        <v>0</v>
      </c>
      <c r="H292" s="56"/>
      <c r="I292" s="75"/>
      <c r="J292" s="75"/>
      <c r="K292" s="57"/>
    </row>
    <row r="293" spans="1:11" s="45" customFormat="1" ht="12.75" hidden="1">
      <c r="A293" s="10" t="s">
        <v>647</v>
      </c>
      <c r="B293" s="93"/>
      <c r="C293" s="9" t="s">
        <v>364</v>
      </c>
      <c r="D293" s="9" t="s">
        <v>365</v>
      </c>
      <c r="E293" s="5" t="s">
        <v>1011</v>
      </c>
      <c r="F293" s="9">
        <v>541</v>
      </c>
      <c r="G293" s="154"/>
      <c r="H293" s="56"/>
      <c r="I293" s="75"/>
      <c r="J293" s="75"/>
      <c r="K293" s="57"/>
    </row>
    <row r="294" spans="1:11" s="45" customFormat="1" ht="25.5" hidden="1">
      <c r="A294" s="125" t="s">
        <v>1010</v>
      </c>
      <c r="B294" s="4"/>
      <c r="C294" s="9" t="s">
        <v>364</v>
      </c>
      <c r="D294" s="9" t="s">
        <v>365</v>
      </c>
      <c r="E294" s="5" t="s">
        <v>351</v>
      </c>
      <c r="F294" s="9">
        <v>244</v>
      </c>
      <c r="G294" s="154">
        <v>0</v>
      </c>
      <c r="H294" s="56"/>
      <c r="I294" s="75"/>
      <c r="J294" s="75"/>
      <c r="K294" s="57"/>
    </row>
    <row r="295" spans="1:11" s="45" customFormat="1" ht="64.5" hidden="1">
      <c r="A295" s="125" t="s">
        <v>1012</v>
      </c>
      <c r="B295" s="4"/>
      <c r="C295" s="9" t="s">
        <v>364</v>
      </c>
      <c r="D295" s="9" t="s">
        <v>365</v>
      </c>
      <c r="E295" s="5" t="s">
        <v>1011</v>
      </c>
      <c r="F295" s="9" t="s">
        <v>372</v>
      </c>
      <c r="G295" s="154">
        <f>G296</f>
        <v>0</v>
      </c>
      <c r="H295" s="56"/>
      <c r="I295" s="75"/>
      <c r="J295" s="75"/>
      <c r="K295" s="57"/>
    </row>
    <row r="296" spans="1:11" s="45" customFormat="1" ht="12.75" hidden="1">
      <c r="A296" s="10" t="s">
        <v>647</v>
      </c>
      <c r="B296" s="4"/>
      <c r="C296" s="9" t="s">
        <v>364</v>
      </c>
      <c r="D296" s="9" t="s">
        <v>365</v>
      </c>
      <c r="E296" s="5" t="s">
        <v>1011</v>
      </c>
      <c r="F296" s="9">
        <v>541</v>
      </c>
      <c r="G296" s="154">
        <v>0</v>
      </c>
      <c r="H296" s="56"/>
      <c r="I296" s="75"/>
      <c r="J296" s="75"/>
      <c r="K296" s="57"/>
    </row>
    <row r="297" spans="1:11" s="45" customFormat="1" ht="12.75" hidden="1">
      <c r="A297" s="13" t="s">
        <v>874</v>
      </c>
      <c r="B297" s="4"/>
      <c r="C297" s="8" t="s">
        <v>364</v>
      </c>
      <c r="D297" s="8" t="s">
        <v>353</v>
      </c>
      <c r="E297" s="7" t="s">
        <v>690</v>
      </c>
      <c r="F297" s="8" t="s">
        <v>372</v>
      </c>
      <c r="G297" s="154">
        <f>G298</f>
        <v>0</v>
      </c>
      <c r="H297" s="56"/>
      <c r="I297" s="75"/>
      <c r="J297" s="75"/>
      <c r="K297" s="57"/>
    </row>
    <row r="298" spans="1:11" s="45" customFormat="1" ht="12.75" hidden="1">
      <c r="A298" s="63" t="s">
        <v>874</v>
      </c>
      <c r="B298" s="64"/>
      <c r="C298" s="65" t="s">
        <v>364</v>
      </c>
      <c r="D298" s="65">
        <v>10</v>
      </c>
      <c r="E298" s="64" t="s">
        <v>261</v>
      </c>
      <c r="F298" s="65" t="s">
        <v>372</v>
      </c>
      <c r="G298" s="154">
        <f>G299</f>
        <v>0</v>
      </c>
      <c r="H298" s="56"/>
      <c r="I298" s="75"/>
      <c r="J298" s="75"/>
      <c r="K298" s="57"/>
    </row>
    <row r="299" spans="1:11" s="45" customFormat="1" ht="25.5" hidden="1">
      <c r="A299" s="144" t="s">
        <v>1010</v>
      </c>
      <c r="B299" s="71"/>
      <c r="C299" s="145" t="s">
        <v>364</v>
      </c>
      <c r="D299" s="145">
        <v>10</v>
      </c>
      <c r="E299" s="71" t="s">
        <v>261</v>
      </c>
      <c r="F299" s="145">
        <v>244</v>
      </c>
      <c r="G299" s="157"/>
      <c r="H299" s="56"/>
      <c r="I299" s="75"/>
      <c r="J299" s="75"/>
      <c r="K299" s="57"/>
    </row>
    <row r="300" spans="1:11" s="45" customFormat="1" ht="23.25" customHeight="1">
      <c r="A300" s="13" t="s">
        <v>881</v>
      </c>
      <c r="B300" s="7"/>
      <c r="C300" s="8" t="s">
        <v>364</v>
      </c>
      <c r="D300" s="8">
        <v>14</v>
      </c>
      <c r="E300" s="8" t="s">
        <v>1029</v>
      </c>
      <c r="F300" s="8" t="s">
        <v>372</v>
      </c>
      <c r="G300" s="152">
        <f>G334+G337+G733+G737</f>
        <v>52.5</v>
      </c>
      <c r="H300" s="28"/>
      <c r="I300" s="107"/>
      <c r="J300" s="107"/>
      <c r="K300" s="17"/>
    </row>
    <row r="301" spans="1:11" s="45" customFormat="1" ht="39" hidden="1">
      <c r="A301" s="10" t="s">
        <v>678</v>
      </c>
      <c r="B301" s="4"/>
      <c r="C301" s="5">
        <v>3</v>
      </c>
      <c r="D301" s="5">
        <v>9</v>
      </c>
      <c r="E301" s="5" t="s">
        <v>691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679</v>
      </c>
      <c r="B302" s="5"/>
      <c r="C302" s="5">
        <v>3</v>
      </c>
      <c r="D302" s="5">
        <v>9</v>
      </c>
      <c r="E302" s="5" t="s">
        <v>692</v>
      </c>
      <c r="F302" s="5">
        <v>0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680</v>
      </c>
      <c r="B303" s="4"/>
      <c r="C303" s="5">
        <v>3</v>
      </c>
      <c r="D303" s="5">
        <v>9</v>
      </c>
      <c r="E303" s="5" t="s">
        <v>692</v>
      </c>
      <c r="F303" s="5">
        <v>12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681</v>
      </c>
      <c r="B304" s="4"/>
      <c r="C304" s="5">
        <v>3</v>
      </c>
      <c r="D304" s="5">
        <v>9</v>
      </c>
      <c r="E304" s="5" t="s">
        <v>692</v>
      </c>
      <c r="F304" s="5">
        <v>500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841</v>
      </c>
      <c r="B305" s="5"/>
      <c r="C305" s="5">
        <v>3</v>
      </c>
      <c r="D305" s="5">
        <v>9</v>
      </c>
      <c r="E305" s="5" t="s">
        <v>842</v>
      </c>
      <c r="F305" s="5">
        <v>0</v>
      </c>
      <c r="G305" s="33"/>
      <c r="H305" s="56"/>
      <c r="I305" s="75"/>
      <c r="J305" s="75"/>
      <c r="K305" s="57"/>
    </row>
    <row r="306" spans="1:11" s="45" customFormat="1" ht="12.75" hidden="1">
      <c r="A306" s="10" t="s">
        <v>846</v>
      </c>
      <c r="B306" s="5"/>
      <c r="C306" s="5">
        <v>3</v>
      </c>
      <c r="D306" s="5">
        <v>9</v>
      </c>
      <c r="E306" s="5" t="s">
        <v>847</v>
      </c>
      <c r="F306" s="5">
        <v>0</v>
      </c>
      <c r="G306" s="33"/>
      <c r="H306" s="56"/>
      <c r="I306" s="75"/>
      <c r="J306" s="75"/>
      <c r="K306" s="57"/>
    </row>
    <row r="307" spans="1:11" s="45" customFormat="1" ht="39" hidden="1">
      <c r="A307" s="10" t="s">
        <v>845</v>
      </c>
      <c r="B307" s="5"/>
      <c r="C307" s="5">
        <v>3</v>
      </c>
      <c r="D307" s="5">
        <v>9</v>
      </c>
      <c r="E307" s="5" t="s">
        <v>847</v>
      </c>
      <c r="F307" s="5">
        <v>14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848</v>
      </c>
      <c r="B308" s="5"/>
      <c r="C308" s="5">
        <v>3</v>
      </c>
      <c r="D308" s="5">
        <v>9</v>
      </c>
      <c r="E308" s="5" t="s">
        <v>849</v>
      </c>
      <c r="F308" s="5">
        <v>0</v>
      </c>
      <c r="G308" s="33"/>
      <c r="H308" s="56"/>
      <c r="I308" s="75"/>
      <c r="J308" s="75"/>
      <c r="K308" s="57"/>
    </row>
    <row r="309" spans="1:11" s="45" customFormat="1" ht="12.75" hidden="1">
      <c r="A309" s="10" t="s">
        <v>850</v>
      </c>
      <c r="B309" s="5"/>
      <c r="C309" s="5">
        <v>3</v>
      </c>
      <c r="D309" s="5">
        <v>9</v>
      </c>
      <c r="E309" s="5" t="s">
        <v>851</v>
      </c>
      <c r="F309" s="5">
        <v>5</v>
      </c>
      <c r="G309" s="33"/>
      <c r="H309" s="56"/>
      <c r="I309" s="75"/>
      <c r="J309" s="75"/>
      <c r="K309" s="57"/>
    </row>
    <row r="310" spans="1:11" s="45" customFormat="1" ht="25.5" hidden="1">
      <c r="A310" s="10" t="s">
        <v>852</v>
      </c>
      <c r="B310" s="5"/>
      <c r="C310" s="5">
        <v>3</v>
      </c>
      <c r="D310" s="5">
        <v>9</v>
      </c>
      <c r="E310" s="5" t="s">
        <v>853</v>
      </c>
      <c r="F310" s="5">
        <v>0</v>
      </c>
      <c r="G310" s="33"/>
      <c r="H310" s="56"/>
      <c r="I310" s="75"/>
      <c r="J310" s="75"/>
      <c r="K310" s="57"/>
    </row>
    <row r="311" spans="1:11" s="45" customFormat="1" ht="39" hidden="1">
      <c r="A311" s="10" t="s">
        <v>845</v>
      </c>
      <c r="B311" s="5"/>
      <c r="C311" s="5">
        <v>3</v>
      </c>
      <c r="D311" s="5">
        <v>9</v>
      </c>
      <c r="E311" s="5" t="s">
        <v>853</v>
      </c>
      <c r="F311" s="5">
        <v>14</v>
      </c>
      <c r="G311" s="33"/>
      <c r="H311" s="56"/>
      <c r="I311" s="75"/>
      <c r="J311" s="75"/>
      <c r="K311" s="57"/>
    </row>
    <row r="312" spans="1:11" s="45" customFormat="1" ht="12.75" hidden="1">
      <c r="A312" s="10" t="s">
        <v>854</v>
      </c>
      <c r="B312" s="5"/>
      <c r="C312" s="5">
        <v>3</v>
      </c>
      <c r="D312" s="5">
        <v>9</v>
      </c>
      <c r="E312" s="5" t="s">
        <v>855</v>
      </c>
      <c r="F312" s="5">
        <v>0</v>
      </c>
      <c r="G312" s="33"/>
      <c r="H312" s="56"/>
      <c r="I312" s="75"/>
      <c r="J312" s="75"/>
      <c r="K312" s="57"/>
    </row>
    <row r="313" spans="1:11" s="45" customFormat="1" ht="39" hidden="1">
      <c r="A313" s="10" t="s">
        <v>845</v>
      </c>
      <c r="B313" s="5"/>
      <c r="C313" s="5">
        <v>3</v>
      </c>
      <c r="D313" s="5">
        <v>9</v>
      </c>
      <c r="E313" s="5" t="s">
        <v>855</v>
      </c>
      <c r="F313" s="5">
        <v>14</v>
      </c>
      <c r="G313" s="33"/>
      <c r="H313" s="56"/>
      <c r="I313" s="75"/>
      <c r="J313" s="75"/>
      <c r="K313" s="57"/>
    </row>
    <row r="314" spans="1:11" s="45" customFormat="1" ht="12.75" hidden="1">
      <c r="A314" s="10" t="s">
        <v>856</v>
      </c>
      <c r="B314" s="5"/>
      <c r="C314" s="5">
        <v>3</v>
      </c>
      <c r="D314" s="5">
        <v>9</v>
      </c>
      <c r="E314" s="5" t="s">
        <v>857</v>
      </c>
      <c r="F314" s="5">
        <v>0</v>
      </c>
      <c r="G314" s="33"/>
      <c r="H314" s="56"/>
      <c r="I314" s="75"/>
      <c r="J314" s="75"/>
      <c r="K314" s="57"/>
    </row>
    <row r="315" spans="1:11" s="45" customFormat="1" ht="39" hidden="1">
      <c r="A315" s="10" t="s">
        <v>845</v>
      </c>
      <c r="B315" s="5"/>
      <c r="C315" s="5">
        <v>3</v>
      </c>
      <c r="D315" s="5">
        <v>9</v>
      </c>
      <c r="E315" s="5" t="s">
        <v>857</v>
      </c>
      <c r="F315" s="5">
        <v>14</v>
      </c>
      <c r="G315" s="33"/>
      <c r="H315" s="56"/>
      <c r="I315" s="75"/>
      <c r="J315" s="75"/>
      <c r="K315" s="57"/>
    </row>
    <row r="316" spans="1:11" s="45" customFormat="1" ht="25.5" hidden="1">
      <c r="A316" s="10" t="s">
        <v>858</v>
      </c>
      <c r="B316" s="5"/>
      <c r="C316" s="5">
        <v>3</v>
      </c>
      <c r="D316" s="5">
        <v>9</v>
      </c>
      <c r="E316" s="5" t="s">
        <v>859</v>
      </c>
      <c r="F316" s="5">
        <v>0</v>
      </c>
      <c r="G316" s="33"/>
      <c r="H316" s="56"/>
      <c r="I316" s="75"/>
      <c r="J316" s="75"/>
      <c r="K316" s="57"/>
    </row>
    <row r="317" spans="1:11" s="45" customFormat="1" ht="12.75" hidden="1">
      <c r="A317" s="10" t="s">
        <v>850</v>
      </c>
      <c r="B317" s="5"/>
      <c r="C317" s="5">
        <v>3</v>
      </c>
      <c r="D317" s="5">
        <v>9</v>
      </c>
      <c r="E317" s="5" t="s">
        <v>859</v>
      </c>
      <c r="F317" s="5">
        <v>5</v>
      </c>
      <c r="G317" s="33"/>
      <c r="H317" s="56"/>
      <c r="I317" s="75"/>
      <c r="J317" s="75"/>
      <c r="K317" s="57"/>
    </row>
    <row r="318" spans="1:11" s="45" customFormat="1" ht="38.25" customHeight="1" hidden="1">
      <c r="A318" s="10" t="s">
        <v>867</v>
      </c>
      <c r="B318" s="5"/>
      <c r="C318" s="9" t="s">
        <v>364</v>
      </c>
      <c r="D318" s="9">
        <v>14</v>
      </c>
      <c r="E318" s="5" t="s">
        <v>868</v>
      </c>
      <c r="F318" s="9" t="s">
        <v>372</v>
      </c>
      <c r="G318" s="33">
        <f>G319+G337+G733+G735</f>
        <v>2</v>
      </c>
      <c r="H318" s="30"/>
      <c r="I318" s="112"/>
      <c r="J318" s="112"/>
      <c r="K318" s="19"/>
    </row>
    <row r="319" spans="1:11" s="45" customFormat="1" ht="12.75" hidden="1">
      <c r="A319" s="63" t="s">
        <v>874</v>
      </c>
      <c r="B319" s="64"/>
      <c r="C319" s="65" t="s">
        <v>364</v>
      </c>
      <c r="D319" s="65">
        <v>14</v>
      </c>
      <c r="E319" s="64" t="s">
        <v>261</v>
      </c>
      <c r="F319" s="65" t="s">
        <v>372</v>
      </c>
      <c r="G319" s="34">
        <f>G320</f>
        <v>0</v>
      </c>
      <c r="H319" s="37"/>
      <c r="I319" s="113"/>
      <c r="J319" s="113"/>
      <c r="K319" s="21"/>
    </row>
    <row r="320" spans="1:11" s="45" customFormat="1" ht="12.75" hidden="1">
      <c r="A320" s="10" t="s">
        <v>681</v>
      </c>
      <c r="B320" s="5"/>
      <c r="C320" s="9" t="s">
        <v>364</v>
      </c>
      <c r="D320" s="9">
        <v>14</v>
      </c>
      <c r="E320" s="5" t="s">
        <v>261</v>
      </c>
      <c r="F320" s="9">
        <v>500</v>
      </c>
      <c r="G320" s="35"/>
      <c r="H320" s="29"/>
      <c r="I320" s="114"/>
      <c r="J320" s="114"/>
      <c r="K320" s="18"/>
    </row>
    <row r="321" spans="1:11" s="45" customFormat="1" ht="12.75" hidden="1">
      <c r="A321" s="10" t="s">
        <v>863</v>
      </c>
      <c r="B321" s="5"/>
      <c r="C321" s="5">
        <v>3</v>
      </c>
      <c r="D321" s="5">
        <v>9</v>
      </c>
      <c r="E321" s="5" t="s">
        <v>864</v>
      </c>
      <c r="F321" s="5">
        <v>0</v>
      </c>
      <c r="G321" s="33"/>
      <c r="H321" s="56"/>
      <c r="I321" s="75"/>
      <c r="J321" s="75"/>
      <c r="K321" s="57"/>
    </row>
    <row r="322" spans="1:11" s="45" customFormat="1" ht="25.5" hidden="1">
      <c r="A322" s="10" t="s">
        <v>865</v>
      </c>
      <c r="B322" s="5"/>
      <c r="C322" s="5">
        <v>3</v>
      </c>
      <c r="D322" s="5">
        <v>9</v>
      </c>
      <c r="E322" s="5" t="s">
        <v>866</v>
      </c>
      <c r="F322" s="5">
        <v>0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845</v>
      </c>
      <c r="B323" s="5"/>
      <c r="C323" s="5">
        <v>3</v>
      </c>
      <c r="D323" s="5">
        <v>9</v>
      </c>
      <c r="E323" s="5" t="s">
        <v>866</v>
      </c>
      <c r="F323" s="5">
        <v>14</v>
      </c>
      <c r="G323" s="33"/>
      <c r="H323" s="56"/>
      <c r="I323" s="75"/>
      <c r="J323" s="75"/>
      <c r="K323" s="57"/>
    </row>
    <row r="324" spans="1:11" s="45" customFormat="1" ht="39" hidden="1">
      <c r="A324" s="10" t="s">
        <v>867</v>
      </c>
      <c r="B324" s="5"/>
      <c r="C324" s="5">
        <v>3</v>
      </c>
      <c r="D324" s="5">
        <v>9</v>
      </c>
      <c r="E324" s="5" t="s">
        <v>868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869</v>
      </c>
      <c r="F325" s="5">
        <v>0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757</v>
      </c>
      <c r="B326" s="5"/>
      <c r="C326" s="5">
        <v>3</v>
      </c>
      <c r="D326" s="5">
        <v>9</v>
      </c>
      <c r="E326" s="5" t="s">
        <v>869</v>
      </c>
      <c r="F326" s="5">
        <v>1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870</v>
      </c>
      <c r="B327" s="5"/>
      <c r="C327" s="5">
        <v>3</v>
      </c>
      <c r="D327" s="5">
        <v>9</v>
      </c>
      <c r="E327" s="5" t="s">
        <v>871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872</v>
      </c>
      <c r="F328" s="5">
        <v>0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757</v>
      </c>
      <c r="B329" s="5"/>
      <c r="C329" s="5">
        <v>3</v>
      </c>
      <c r="D329" s="5">
        <v>9</v>
      </c>
      <c r="E329" s="5" t="s">
        <v>873</v>
      </c>
      <c r="F329" s="5">
        <v>1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825</v>
      </c>
      <c r="B330" s="5"/>
      <c r="C330" s="5">
        <v>3</v>
      </c>
      <c r="D330" s="5">
        <v>9</v>
      </c>
      <c r="E330" s="5" t="s">
        <v>826</v>
      </c>
      <c r="F330" s="5">
        <v>0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680</v>
      </c>
      <c r="B331" s="4"/>
      <c r="C331" s="5">
        <v>3</v>
      </c>
      <c r="D331" s="5">
        <v>9</v>
      </c>
      <c r="E331" s="5" t="s">
        <v>826</v>
      </c>
      <c r="F331" s="5">
        <v>12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827</v>
      </c>
      <c r="B332" s="7"/>
      <c r="C332" s="5">
        <v>3</v>
      </c>
      <c r="D332" s="5">
        <v>9</v>
      </c>
      <c r="E332" s="5" t="s">
        <v>828</v>
      </c>
      <c r="F332" s="5">
        <v>0</v>
      </c>
      <c r="G332" s="33"/>
      <c r="H332" s="56"/>
      <c r="I332" s="75"/>
      <c r="J332" s="75"/>
      <c r="K332" s="57"/>
    </row>
    <row r="333" spans="1:11" s="45" customFormat="1" ht="12.75" hidden="1">
      <c r="A333" s="10" t="s">
        <v>681</v>
      </c>
      <c r="B333" s="4"/>
      <c r="C333" s="5">
        <v>3</v>
      </c>
      <c r="D333" s="5">
        <v>9</v>
      </c>
      <c r="E333" s="5" t="s">
        <v>828</v>
      </c>
      <c r="F333" s="5">
        <v>500</v>
      </c>
      <c r="G333" s="33"/>
      <c r="H333" s="56"/>
      <c r="I333" s="75"/>
      <c r="J333" s="75"/>
      <c r="K333" s="57"/>
    </row>
    <row r="334" spans="1:11" s="45" customFormat="1" ht="12.75">
      <c r="A334" s="63" t="s">
        <v>874</v>
      </c>
      <c r="B334" s="4"/>
      <c r="C334" s="9" t="s">
        <v>364</v>
      </c>
      <c r="D334" s="9">
        <v>14</v>
      </c>
      <c r="E334" s="9" t="s">
        <v>1039</v>
      </c>
      <c r="F334" s="9" t="s">
        <v>372</v>
      </c>
      <c r="G334" s="154">
        <f>G335+G336</f>
        <v>35.5</v>
      </c>
      <c r="H334" s="56"/>
      <c r="I334" s="75"/>
      <c r="J334" s="75"/>
      <c r="K334" s="57"/>
    </row>
    <row r="335" spans="1:11" s="45" customFormat="1" ht="25.5">
      <c r="A335" s="125" t="s">
        <v>1017</v>
      </c>
      <c r="B335" s="4"/>
      <c r="C335" s="9" t="s">
        <v>364</v>
      </c>
      <c r="D335" s="9">
        <v>14</v>
      </c>
      <c r="E335" s="9" t="s">
        <v>1039</v>
      </c>
      <c r="F335" s="9">
        <v>240</v>
      </c>
      <c r="G335" s="33">
        <f>34.5+1</f>
        <v>35.5</v>
      </c>
      <c r="H335" s="56"/>
      <c r="I335" s="75"/>
      <c r="J335" s="75"/>
      <c r="K335" s="57"/>
    </row>
    <row r="336" spans="1:11" s="45" customFormat="1" ht="12.75" hidden="1">
      <c r="A336" s="125" t="s">
        <v>1023</v>
      </c>
      <c r="B336" s="4"/>
      <c r="C336" s="9" t="s">
        <v>364</v>
      </c>
      <c r="D336" s="9">
        <v>14</v>
      </c>
      <c r="E336" s="9" t="s">
        <v>1039</v>
      </c>
      <c r="F336" s="9">
        <v>850</v>
      </c>
      <c r="G336" s="33">
        <v>0</v>
      </c>
      <c r="H336" s="56"/>
      <c r="I336" s="75"/>
      <c r="J336" s="75"/>
      <c r="K336" s="57"/>
    </row>
    <row r="337" spans="1:11" s="45" customFormat="1" ht="25.5">
      <c r="A337" s="66" t="s">
        <v>348</v>
      </c>
      <c r="B337" s="4"/>
      <c r="C337" s="9" t="s">
        <v>364</v>
      </c>
      <c r="D337" s="9">
        <v>14</v>
      </c>
      <c r="E337" s="9" t="s">
        <v>1040</v>
      </c>
      <c r="F337" s="9" t="s">
        <v>372</v>
      </c>
      <c r="G337" s="154">
        <f>G338</f>
        <v>1</v>
      </c>
      <c r="H337" s="56"/>
      <c r="I337" s="75"/>
      <c r="J337" s="75"/>
      <c r="K337" s="57"/>
    </row>
    <row r="338" spans="1:11" s="45" customFormat="1" ht="22.5" customHeight="1">
      <c r="A338" s="125" t="s">
        <v>1017</v>
      </c>
      <c r="B338" s="4"/>
      <c r="C338" s="9" t="s">
        <v>364</v>
      </c>
      <c r="D338" s="9">
        <v>14</v>
      </c>
      <c r="E338" s="9" t="s">
        <v>1040</v>
      </c>
      <c r="F338" s="9">
        <v>240</v>
      </c>
      <c r="G338" s="154">
        <v>1</v>
      </c>
      <c r="H338" s="56"/>
      <c r="I338" s="75"/>
      <c r="J338" s="75"/>
      <c r="K338" s="57"/>
    </row>
    <row r="339" spans="1:11" s="24" customFormat="1" ht="9" hidden="1" thickBot="1">
      <c r="A339" s="121">
        <v>1</v>
      </c>
      <c r="B339" s="44">
        <v>2</v>
      </c>
      <c r="C339" s="44">
        <v>3</v>
      </c>
      <c r="D339" s="44">
        <v>4</v>
      </c>
      <c r="E339" s="44">
        <v>5</v>
      </c>
      <c r="F339" s="44">
        <v>6</v>
      </c>
      <c r="G339" s="92">
        <v>7</v>
      </c>
      <c r="H339" s="27"/>
      <c r="I339" s="115"/>
      <c r="J339" s="115"/>
      <c r="K339" s="23"/>
    </row>
    <row r="340" spans="1:11" s="45" customFormat="1" ht="13.5" customHeight="1" hidden="1">
      <c r="A340" s="13" t="s">
        <v>874</v>
      </c>
      <c r="B340" s="7"/>
      <c r="C340" s="8" t="s">
        <v>364</v>
      </c>
      <c r="D340" s="7">
        <v>10</v>
      </c>
      <c r="E340" s="7" t="s">
        <v>690</v>
      </c>
      <c r="F340" s="8" t="s">
        <v>372</v>
      </c>
      <c r="G340" s="33">
        <f>G353</f>
        <v>0</v>
      </c>
      <c r="H340" s="28"/>
      <c r="I340" s="107"/>
      <c r="J340" s="107"/>
      <c r="K340" s="17"/>
    </row>
    <row r="341" spans="1:11" s="45" customFormat="1" ht="12.75" hidden="1">
      <c r="A341" s="10" t="s">
        <v>782</v>
      </c>
      <c r="B341" s="4"/>
      <c r="C341" s="5">
        <v>3</v>
      </c>
      <c r="D341" s="5">
        <v>10</v>
      </c>
      <c r="E341" s="5" t="s">
        <v>783</v>
      </c>
      <c r="F341" s="5">
        <v>0</v>
      </c>
      <c r="G341" s="33"/>
      <c r="H341" s="56"/>
      <c r="I341" s="75"/>
      <c r="J341" s="75"/>
      <c r="K341" s="57"/>
    </row>
    <row r="342" spans="1:11" s="45" customFormat="1" ht="117" hidden="1">
      <c r="A342" s="10" t="s">
        <v>875</v>
      </c>
      <c r="B342" s="5"/>
      <c r="C342" s="5">
        <v>3</v>
      </c>
      <c r="D342" s="5">
        <v>10</v>
      </c>
      <c r="E342" s="5" t="s">
        <v>876</v>
      </c>
      <c r="F342" s="5">
        <v>0</v>
      </c>
      <c r="G342" s="33"/>
      <c r="H342" s="56"/>
      <c r="I342" s="75"/>
      <c r="J342" s="75"/>
      <c r="K342" s="57"/>
    </row>
    <row r="343" spans="1:11" s="45" customFormat="1" ht="39" hidden="1">
      <c r="A343" s="10" t="s">
        <v>845</v>
      </c>
      <c r="B343" s="5"/>
      <c r="C343" s="5">
        <v>3</v>
      </c>
      <c r="D343" s="5">
        <v>10</v>
      </c>
      <c r="E343" s="5" t="s">
        <v>876</v>
      </c>
      <c r="F343" s="5">
        <v>14</v>
      </c>
      <c r="G343" s="33"/>
      <c r="H343" s="56"/>
      <c r="I343" s="75"/>
      <c r="J343" s="75"/>
      <c r="K343" s="57"/>
    </row>
    <row r="344" spans="1:11" s="45" customFormat="1" ht="25.5" hidden="1">
      <c r="A344" s="10" t="s">
        <v>704</v>
      </c>
      <c r="B344" s="5"/>
      <c r="C344" s="5">
        <v>3</v>
      </c>
      <c r="D344" s="5">
        <v>10</v>
      </c>
      <c r="E344" s="5" t="s">
        <v>701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705</v>
      </c>
      <c r="B345" s="5"/>
      <c r="C345" s="5">
        <v>3</v>
      </c>
      <c r="D345" s="5">
        <v>10</v>
      </c>
      <c r="E345" s="5" t="s">
        <v>706</v>
      </c>
      <c r="F345" s="5">
        <v>0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707</v>
      </c>
      <c r="B346" s="5"/>
      <c r="C346" s="5">
        <v>3</v>
      </c>
      <c r="D346" s="5">
        <v>10</v>
      </c>
      <c r="E346" s="5" t="s">
        <v>706</v>
      </c>
      <c r="F346" s="5">
        <v>3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841</v>
      </c>
      <c r="B347" s="5"/>
      <c r="C347" s="5">
        <v>3</v>
      </c>
      <c r="D347" s="5">
        <v>10</v>
      </c>
      <c r="E347" s="5" t="s">
        <v>842</v>
      </c>
      <c r="F347" s="5">
        <v>0</v>
      </c>
      <c r="G347" s="33"/>
      <c r="H347" s="56"/>
      <c r="I347" s="75"/>
      <c r="J347" s="75"/>
      <c r="K347" s="57"/>
    </row>
    <row r="348" spans="1:11" s="45" customFormat="1" ht="12.75" hidden="1">
      <c r="A348" s="10" t="s">
        <v>846</v>
      </c>
      <c r="B348" s="5"/>
      <c r="C348" s="5">
        <v>3</v>
      </c>
      <c r="D348" s="5">
        <v>10</v>
      </c>
      <c r="E348" s="5" t="s">
        <v>847</v>
      </c>
      <c r="F348" s="5">
        <v>0</v>
      </c>
      <c r="G348" s="33"/>
      <c r="H348" s="56"/>
      <c r="I348" s="75"/>
      <c r="J348" s="75"/>
      <c r="K348" s="57"/>
    </row>
    <row r="349" spans="1:11" s="45" customFormat="1" ht="39" hidden="1">
      <c r="A349" s="10" t="s">
        <v>845</v>
      </c>
      <c r="B349" s="5"/>
      <c r="C349" s="5">
        <v>3</v>
      </c>
      <c r="D349" s="5">
        <v>10</v>
      </c>
      <c r="E349" s="5" t="s">
        <v>847</v>
      </c>
      <c r="F349" s="5">
        <v>14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848</v>
      </c>
      <c r="B350" s="5"/>
      <c r="C350" s="5">
        <v>3</v>
      </c>
      <c r="D350" s="5">
        <v>10</v>
      </c>
      <c r="E350" s="5" t="s">
        <v>851</v>
      </c>
      <c r="F350" s="5">
        <v>0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850</v>
      </c>
      <c r="B351" s="5"/>
      <c r="C351" s="5">
        <v>3</v>
      </c>
      <c r="D351" s="5">
        <v>10</v>
      </c>
      <c r="E351" s="5" t="s">
        <v>851</v>
      </c>
      <c r="F351" s="5">
        <v>5</v>
      </c>
      <c r="G351" s="33"/>
      <c r="H351" s="56"/>
      <c r="I351" s="75"/>
      <c r="J351" s="75"/>
      <c r="K351" s="57"/>
    </row>
    <row r="352" spans="1:11" s="45" customFormat="1" ht="12.75" hidden="1">
      <c r="A352" s="10" t="s">
        <v>841</v>
      </c>
      <c r="B352" s="5"/>
      <c r="C352" s="5" t="s">
        <v>364</v>
      </c>
      <c r="D352" s="5">
        <v>10</v>
      </c>
      <c r="E352" s="5" t="s">
        <v>842</v>
      </c>
      <c r="F352" s="5" t="s">
        <v>372</v>
      </c>
      <c r="G352" s="33">
        <f>G354</f>
        <v>0</v>
      </c>
      <c r="H352" s="41"/>
      <c r="I352" s="116"/>
      <c r="J352" s="116"/>
      <c r="K352" s="57"/>
    </row>
    <row r="353" spans="1:11" s="45" customFormat="1" ht="25.5" hidden="1">
      <c r="A353" s="10" t="s">
        <v>852</v>
      </c>
      <c r="B353" s="5"/>
      <c r="C353" s="5" t="s">
        <v>364</v>
      </c>
      <c r="D353" s="5">
        <v>10</v>
      </c>
      <c r="E353" s="5" t="s">
        <v>853</v>
      </c>
      <c r="F353" s="5" t="s">
        <v>372</v>
      </c>
      <c r="G353" s="33">
        <f>G354</f>
        <v>0</v>
      </c>
      <c r="H353" s="28"/>
      <c r="I353" s="107"/>
      <c r="J353" s="107"/>
      <c r="K353" s="17"/>
    </row>
    <row r="354" spans="1:11" s="45" customFormat="1" ht="13.5" hidden="1" thickBot="1">
      <c r="A354" s="10" t="s">
        <v>681</v>
      </c>
      <c r="B354" s="5"/>
      <c r="C354" s="9" t="s">
        <v>364</v>
      </c>
      <c r="D354" s="5">
        <v>10</v>
      </c>
      <c r="E354" s="5" t="s">
        <v>853</v>
      </c>
      <c r="F354" s="9">
        <v>500</v>
      </c>
      <c r="G354" s="33">
        <v>0</v>
      </c>
      <c r="H354" s="38"/>
      <c r="I354" s="117"/>
      <c r="J354" s="117"/>
      <c r="K354" s="25"/>
    </row>
    <row r="355" spans="1:11" s="45" customFormat="1" ht="12.75" hidden="1">
      <c r="A355" s="63" t="s">
        <v>854</v>
      </c>
      <c r="B355" s="64"/>
      <c r="C355" s="64">
        <v>3</v>
      </c>
      <c r="D355" s="64">
        <v>10</v>
      </c>
      <c r="E355" s="64" t="s">
        <v>855</v>
      </c>
      <c r="F355" s="64">
        <v>0</v>
      </c>
      <c r="G355" s="34"/>
      <c r="H355" s="56"/>
      <c r="I355" s="75"/>
      <c r="J355" s="75"/>
      <c r="K355" s="57"/>
    </row>
    <row r="356" spans="1:11" s="45" customFormat="1" ht="39" hidden="1">
      <c r="A356" s="10" t="s">
        <v>845</v>
      </c>
      <c r="B356" s="5"/>
      <c r="C356" s="5">
        <v>3</v>
      </c>
      <c r="D356" s="5">
        <v>10</v>
      </c>
      <c r="E356" s="5" t="s">
        <v>855</v>
      </c>
      <c r="F356" s="5">
        <v>14</v>
      </c>
      <c r="G356" s="33"/>
      <c r="H356" s="56"/>
      <c r="I356" s="75"/>
      <c r="J356" s="75"/>
      <c r="K356" s="57"/>
    </row>
    <row r="357" spans="1:11" s="45" customFormat="1" ht="12.75" hidden="1">
      <c r="A357" s="10" t="s">
        <v>856</v>
      </c>
      <c r="B357" s="5"/>
      <c r="C357" s="5">
        <v>3</v>
      </c>
      <c r="D357" s="5">
        <v>10</v>
      </c>
      <c r="E357" s="5" t="s">
        <v>857</v>
      </c>
      <c r="F357" s="5">
        <v>0</v>
      </c>
      <c r="G357" s="33"/>
      <c r="H357" s="56"/>
      <c r="I357" s="75"/>
      <c r="J357" s="75"/>
      <c r="K357" s="57"/>
    </row>
    <row r="358" spans="1:11" s="45" customFormat="1" ht="39" hidden="1">
      <c r="A358" s="10" t="s">
        <v>845</v>
      </c>
      <c r="B358" s="5"/>
      <c r="C358" s="5">
        <v>3</v>
      </c>
      <c r="D358" s="5">
        <v>10</v>
      </c>
      <c r="E358" s="5" t="s">
        <v>857</v>
      </c>
      <c r="F358" s="5">
        <v>14</v>
      </c>
      <c r="G358" s="33"/>
      <c r="H358" s="56"/>
      <c r="I358" s="75"/>
      <c r="J358" s="75"/>
      <c r="K358" s="57"/>
    </row>
    <row r="359" spans="1:11" s="45" customFormat="1" ht="25.5" hidden="1">
      <c r="A359" s="10" t="s">
        <v>858</v>
      </c>
      <c r="B359" s="5"/>
      <c r="C359" s="5">
        <v>3</v>
      </c>
      <c r="D359" s="5">
        <v>10</v>
      </c>
      <c r="E359" s="5" t="s">
        <v>859</v>
      </c>
      <c r="F359" s="5">
        <v>0</v>
      </c>
      <c r="G359" s="33"/>
      <c r="H359" s="56"/>
      <c r="I359" s="75"/>
      <c r="J359" s="75"/>
      <c r="K359" s="57"/>
    </row>
    <row r="360" spans="1:11" s="45" customFormat="1" ht="12.75" hidden="1">
      <c r="A360" s="10" t="s">
        <v>850</v>
      </c>
      <c r="B360" s="5"/>
      <c r="C360" s="5">
        <v>3</v>
      </c>
      <c r="D360" s="5">
        <v>10</v>
      </c>
      <c r="E360" s="5" t="s">
        <v>859</v>
      </c>
      <c r="F360" s="5">
        <v>5</v>
      </c>
      <c r="G360" s="33"/>
      <c r="H360" s="56"/>
      <c r="I360" s="75"/>
      <c r="J360" s="75"/>
      <c r="K360" s="57"/>
    </row>
    <row r="361" spans="1:11" s="45" customFormat="1" ht="39" hidden="1">
      <c r="A361" s="10" t="s">
        <v>867</v>
      </c>
      <c r="B361" s="5"/>
      <c r="C361" s="5">
        <v>3</v>
      </c>
      <c r="D361" s="5">
        <v>10</v>
      </c>
      <c r="E361" s="5" t="s">
        <v>868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869</v>
      </c>
      <c r="F362" s="5">
        <v>0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757</v>
      </c>
      <c r="B363" s="5"/>
      <c r="C363" s="5">
        <v>3</v>
      </c>
      <c r="D363" s="5">
        <v>10</v>
      </c>
      <c r="E363" s="5" t="s">
        <v>869</v>
      </c>
      <c r="F363" s="5">
        <v>1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825</v>
      </c>
      <c r="B364" s="5"/>
      <c r="C364" s="5">
        <v>3</v>
      </c>
      <c r="D364" s="5">
        <v>10</v>
      </c>
      <c r="E364" s="5" t="s">
        <v>826</v>
      </c>
      <c r="F364" s="5">
        <v>0</v>
      </c>
      <c r="G364" s="33"/>
      <c r="H364" s="56"/>
      <c r="I364" s="75"/>
      <c r="J364" s="75"/>
      <c r="K364" s="57"/>
    </row>
    <row r="365" spans="1:11" s="45" customFormat="1" ht="12.75" hidden="1">
      <c r="A365" s="10" t="s">
        <v>680</v>
      </c>
      <c r="B365" s="4"/>
      <c r="C365" s="5">
        <v>3</v>
      </c>
      <c r="D365" s="5">
        <v>10</v>
      </c>
      <c r="E365" s="5" t="s">
        <v>826</v>
      </c>
      <c r="F365" s="5">
        <v>12</v>
      </c>
      <c r="G365" s="33"/>
      <c r="H365" s="56"/>
      <c r="I365" s="75"/>
      <c r="J365" s="75"/>
      <c r="K365" s="57"/>
    </row>
    <row r="366" spans="1:11" s="45" customFormat="1" ht="12.75" hidden="1">
      <c r="A366" s="13" t="s">
        <v>877</v>
      </c>
      <c r="B366" s="7"/>
      <c r="C366" s="7">
        <v>3</v>
      </c>
      <c r="D366" s="7">
        <v>11</v>
      </c>
      <c r="E366" s="7" t="s">
        <v>690</v>
      </c>
      <c r="F366" s="7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878</v>
      </c>
      <c r="B367" s="5"/>
      <c r="C367" s="5">
        <v>3</v>
      </c>
      <c r="D367" s="5">
        <v>11</v>
      </c>
      <c r="E367" s="5" t="s">
        <v>879</v>
      </c>
      <c r="F367" s="5">
        <v>0</v>
      </c>
      <c r="G367" s="33"/>
      <c r="H367" s="56"/>
      <c r="I367" s="75"/>
      <c r="J367" s="75"/>
      <c r="K367" s="57"/>
    </row>
    <row r="368" spans="1:11" s="45" customFormat="1" ht="64.5" hidden="1">
      <c r="A368" s="10" t="s">
        <v>878</v>
      </c>
      <c r="B368" s="5"/>
      <c r="C368" s="5">
        <v>3</v>
      </c>
      <c r="D368" s="5">
        <v>11</v>
      </c>
      <c r="E368" s="5" t="s">
        <v>880</v>
      </c>
      <c r="F368" s="5">
        <v>0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680</v>
      </c>
      <c r="B369" s="4"/>
      <c r="C369" s="5">
        <v>3</v>
      </c>
      <c r="D369" s="5">
        <v>11</v>
      </c>
      <c r="E369" s="5" t="s">
        <v>880</v>
      </c>
      <c r="F369" s="5">
        <v>12</v>
      </c>
      <c r="G369" s="33"/>
      <c r="H369" s="56"/>
      <c r="I369" s="75"/>
      <c r="J369" s="75"/>
      <c r="K369" s="57"/>
    </row>
    <row r="370" spans="1:11" s="45" customFormat="1" ht="12.75" hidden="1">
      <c r="A370" s="10" t="s">
        <v>681</v>
      </c>
      <c r="B370" s="4"/>
      <c r="C370" s="5">
        <v>3</v>
      </c>
      <c r="D370" s="5">
        <v>11</v>
      </c>
      <c r="E370" s="5" t="s">
        <v>880</v>
      </c>
      <c r="F370" s="5">
        <v>500</v>
      </c>
      <c r="G370" s="33"/>
      <c r="H370" s="56"/>
      <c r="I370" s="75"/>
      <c r="J370" s="75"/>
      <c r="K370" s="57"/>
    </row>
    <row r="371" spans="1:11" s="45" customFormat="1" ht="25.5" hidden="1">
      <c r="A371" s="13" t="s">
        <v>881</v>
      </c>
      <c r="B371" s="7"/>
      <c r="C371" s="7">
        <v>3</v>
      </c>
      <c r="D371" s="7">
        <v>14</v>
      </c>
      <c r="E371" s="7" t="s">
        <v>690</v>
      </c>
      <c r="F371" s="7">
        <v>0</v>
      </c>
      <c r="G371" s="33"/>
      <c r="H371" s="56"/>
      <c r="I371" s="75"/>
      <c r="J371" s="75"/>
      <c r="K371" s="57"/>
    </row>
    <row r="372" spans="1:11" s="45" customFormat="1" ht="25.5" hidden="1">
      <c r="A372" s="10" t="s">
        <v>704</v>
      </c>
      <c r="B372" s="5"/>
      <c r="C372" s="5">
        <v>3</v>
      </c>
      <c r="D372" s="5">
        <v>14</v>
      </c>
      <c r="E372" s="5" t="s">
        <v>701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705</v>
      </c>
      <c r="B373" s="5"/>
      <c r="C373" s="5">
        <v>3</v>
      </c>
      <c r="D373" s="5">
        <v>14</v>
      </c>
      <c r="E373" s="5" t="s">
        <v>706</v>
      </c>
      <c r="F373" s="5">
        <v>0</v>
      </c>
      <c r="G373" s="33"/>
      <c r="H373" s="56"/>
      <c r="I373" s="75"/>
      <c r="J373" s="75"/>
      <c r="K373" s="57"/>
    </row>
    <row r="374" spans="1:11" s="45" customFormat="1" ht="12.75" hidden="1">
      <c r="A374" s="10" t="s">
        <v>707</v>
      </c>
      <c r="B374" s="5"/>
      <c r="C374" s="5">
        <v>3</v>
      </c>
      <c r="D374" s="5">
        <v>14</v>
      </c>
      <c r="E374" s="5" t="s">
        <v>706</v>
      </c>
      <c r="F374" s="5">
        <v>3</v>
      </c>
      <c r="G374" s="33"/>
      <c r="H374" s="56"/>
      <c r="I374" s="75"/>
      <c r="J374" s="75"/>
      <c r="K374" s="57"/>
    </row>
    <row r="375" spans="1:11" s="45" customFormat="1" ht="39" hidden="1">
      <c r="A375" s="10" t="s">
        <v>867</v>
      </c>
      <c r="B375" s="5"/>
      <c r="C375" s="5">
        <v>3</v>
      </c>
      <c r="D375" s="5">
        <v>14</v>
      </c>
      <c r="E375" s="5" t="s">
        <v>868</v>
      </c>
      <c r="F375" s="5">
        <v>0</v>
      </c>
      <c r="G375" s="33"/>
      <c r="H375" s="56"/>
      <c r="I375" s="75"/>
      <c r="J375" s="75"/>
      <c r="K375" s="57"/>
    </row>
    <row r="376" spans="1:11" s="45" customFormat="1" ht="12.75" hidden="1">
      <c r="A376" s="10" t="s">
        <v>680</v>
      </c>
      <c r="B376" s="4"/>
      <c r="C376" s="5">
        <v>3</v>
      </c>
      <c r="D376" s="5">
        <v>14</v>
      </c>
      <c r="E376" s="5" t="s">
        <v>868</v>
      </c>
      <c r="F376" s="5">
        <v>12</v>
      </c>
      <c r="G376" s="33"/>
      <c r="H376" s="56"/>
      <c r="I376" s="75"/>
      <c r="J376" s="75"/>
      <c r="K376" s="57"/>
    </row>
    <row r="377" spans="1:11" s="45" customFormat="1" ht="25.5" hidden="1">
      <c r="A377" s="10" t="s">
        <v>818</v>
      </c>
      <c r="B377" s="5"/>
      <c r="C377" s="5">
        <v>3</v>
      </c>
      <c r="D377" s="5">
        <v>14</v>
      </c>
      <c r="E377" s="5" t="s">
        <v>819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820</v>
      </c>
      <c r="B378" s="5"/>
      <c r="C378" s="5">
        <v>3</v>
      </c>
      <c r="D378" s="5">
        <v>14</v>
      </c>
      <c r="E378" s="5" t="s">
        <v>821</v>
      </c>
      <c r="F378" s="5">
        <v>0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680</v>
      </c>
      <c r="B379" s="4"/>
      <c r="C379" s="5">
        <v>3</v>
      </c>
      <c r="D379" s="5">
        <v>14</v>
      </c>
      <c r="E379" s="5" t="s">
        <v>821</v>
      </c>
      <c r="F379" s="5">
        <v>12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822</v>
      </c>
      <c r="B380" s="5"/>
      <c r="C380" s="5">
        <v>3</v>
      </c>
      <c r="D380" s="5">
        <v>14</v>
      </c>
      <c r="E380" s="5" t="s">
        <v>823</v>
      </c>
      <c r="F380" s="5">
        <v>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681</v>
      </c>
      <c r="B381" s="4"/>
      <c r="C381" s="5">
        <v>3</v>
      </c>
      <c r="D381" s="5">
        <v>14</v>
      </c>
      <c r="E381" s="5" t="s">
        <v>823</v>
      </c>
      <c r="F381" s="5">
        <v>500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825</v>
      </c>
      <c r="B382" s="5"/>
      <c r="C382" s="5">
        <v>3</v>
      </c>
      <c r="D382" s="5">
        <v>14</v>
      </c>
      <c r="E382" s="5" t="s">
        <v>826</v>
      </c>
      <c r="F382" s="5">
        <v>0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680</v>
      </c>
      <c r="B383" s="4"/>
      <c r="C383" s="5">
        <v>3</v>
      </c>
      <c r="D383" s="5">
        <v>14</v>
      </c>
      <c r="E383" s="5" t="s">
        <v>826</v>
      </c>
      <c r="F383" s="5">
        <v>12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681</v>
      </c>
      <c r="B384" s="4"/>
      <c r="C384" s="5">
        <v>3</v>
      </c>
      <c r="D384" s="5">
        <v>14</v>
      </c>
      <c r="E384" s="5" t="s">
        <v>826</v>
      </c>
      <c r="F384" s="5">
        <v>500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707</v>
      </c>
      <c r="B385" s="4"/>
      <c r="C385" s="5">
        <v>3</v>
      </c>
      <c r="D385" s="5">
        <v>14</v>
      </c>
      <c r="E385" s="5" t="s">
        <v>826</v>
      </c>
      <c r="F385" s="5">
        <v>3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827</v>
      </c>
      <c r="B386" s="7"/>
      <c r="C386" s="5">
        <v>3</v>
      </c>
      <c r="D386" s="5">
        <v>14</v>
      </c>
      <c r="E386" s="5" t="s">
        <v>828</v>
      </c>
      <c r="F386" s="5">
        <v>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681</v>
      </c>
      <c r="B387" s="4"/>
      <c r="C387" s="5">
        <v>3</v>
      </c>
      <c r="D387" s="5">
        <v>14</v>
      </c>
      <c r="E387" s="5" t="s">
        <v>828</v>
      </c>
      <c r="F387" s="5">
        <v>500</v>
      </c>
      <c r="G387" s="33"/>
      <c r="H387" s="56"/>
      <c r="I387" s="75"/>
      <c r="J387" s="75"/>
      <c r="K387" s="57"/>
    </row>
    <row r="388" spans="1:11" s="45" customFormat="1" ht="12.75" hidden="1">
      <c r="A388" s="10" t="s">
        <v>707</v>
      </c>
      <c r="B388" s="4"/>
      <c r="C388" s="5">
        <v>3</v>
      </c>
      <c r="D388" s="5">
        <v>14</v>
      </c>
      <c r="E388" s="5" t="s">
        <v>828</v>
      </c>
      <c r="F388" s="5">
        <v>3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882</v>
      </c>
      <c r="B389" s="7"/>
      <c r="C389" s="7">
        <v>4</v>
      </c>
      <c r="D389" s="7">
        <v>0</v>
      </c>
      <c r="E389" s="7" t="s">
        <v>690</v>
      </c>
      <c r="F389" s="7">
        <v>0</v>
      </c>
      <c r="G389" s="33"/>
      <c r="H389" s="56"/>
      <c r="I389" s="75"/>
      <c r="J389" s="75"/>
      <c r="K389" s="57"/>
    </row>
    <row r="390" spans="1:11" s="45" customFormat="1" ht="12.75" hidden="1">
      <c r="A390" s="13" t="s">
        <v>883</v>
      </c>
      <c r="B390" s="7"/>
      <c r="C390" s="7">
        <v>4</v>
      </c>
      <c r="D390" s="7">
        <v>1</v>
      </c>
      <c r="E390" s="7" t="s">
        <v>690</v>
      </c>
      <c r="F390" s="7">
        <v>0</v>
      </c>
      <c r="G390" s="33"/>
      <c r="H390" s="56"/>
      <c r="I390" s="75"/>
      <c r="J390" s="75"/>
      <c r="K390" s="57"/>
    </row>
    <row r="391" spans="1:11" s="45" customFormat="1" ht="39" hidden="1">
      <c r="A391" s="10" t="s">
        <v>678</v>
      </c>
      <c r="B391" s="4"/>
      <c r="C391" s="5">
        <v>4</v>
      </c>
      <c r="D391" s="5">
        <v>1</v>
      </c>
      <c r="E391" s="5" t="s">
        <v>691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679</v>
      </c>
      <c r="B392" s="5"/>
      <c r="C392" s="5">
        <v>4</v>
      </c>
      <c r="D392" s="5">
        <v>1</v>
      </c>
      <c r="E392" s="5" t="s">
        <v>692</v>
      </c>
      <c r="F392" s="5">
        <v>0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680</v>
      </c>
      <c r="B393" s="4"/>
      <c r="C393" s="5">
        <v>4</v>
      </c>
      <c r="D393" s="5">
        <v>1</v>
      </c>
      <c r="E393" s="5" t="s">
        <v>692</v>
      </c>
      <c r="F393" s="5">
        <v>12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681</v>
      </c>
      <c r="B394" s="4"/>
      <c r="C394" s="5">
        <v>4</v>
      </c>
      <c r="D394" s="5">
        <v>1</v>
      </c>
      <c r="E394" s="5" t="s">
        <v>692</v>
      </c>
      <c r="F394" s="5">
        <v>500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687</v>
      </c>
      <c r="B395" s="5"/>
      <c r="C395" s="5">
        <v>4</v>
      </c>
      <c r="D395" s="5">
        <v>1</v>
      </c>
      <c r="E395" s="5" t="s">
        <v>697</v>
      </c>
      <c r="F395" s="5">
        <v>0</v>
      </c>
      <c r="G395" s="33"/>
      <c r="H395" s="56"/>
      <c r="I395" s="75"/>
      <c r="J395" s="75"/>
      <c r="K395" s="57"/>
    </row>
    <row r="396" spans="1:11" s="45" customFormat="1" ht="12.75" hidden="1">
      <c r="A396" s="10" t="s">
        <v>680</v>
      </c>
      <c r="B396" s="4"/>
      <c r="C396" s="5">
        <v>4</v>
      </c>
      <c r="D396" s="5">
        <v>1</v>
      </c>
      <c r="E396" s="5" t="s">
        <v>697</v>
      </c>
      <c r="F396" s="5">
        <v>12</v>
      </c>
      <c r="G396" s="33"/>
      <c r="H396" s="56"/>
      <c r="I396" s="75"/>
      <c r="J396" s="75"/>
      <c r="K396" s="57"/>
    </row>
    <row r="397" spans="1:11" s="45" customFormat="1" ht="25.5" hidden="1">
      <c r="A397" s="10" t="s">
        <v>884</v>
      </c>
      <c r="B397" s="5"/>
      <c r="C397" s="5">
        <v>4</v>
      </c>
      <c r="D397" s="5">
        <v>1</v>
      </c>
      <c r="E397" s="5" t="s">
        <v>885</v>
      </c>
      <c r="F397" s="5">
        <v>0</v>
      </c>
      <c r="G397" s="33"/>
      <c r="H397" s="56"/>
      <c r="I397" s="75"/>
      <c r="J397" s="75"/>
      <c r="K397" s="57"/>
    </row>
    <row r="398" spans="1:11" s="45" customFormat="1" ht="39" hidden="1">
      <c r="A398" s="10" t="s">
        <v>886</v>
      </c>
      <c r="B398" s="5"/>
      <c r="C398" s="5">
        <v>4</v>
      </c>
      <c r="D398" s="5">
        <v>1</v>
      </c>
      <c r="E398" s="5" t="s">
        <v>887</v>
      </c>
      <c r="F398" s="5">
        <v>0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757</v>
      </c>
      <c r="B399" s="5"/>
      <c r="C399" s="5">
        <v>4</v>
      </c>
      <c r="D399" s="5">
        <v>1</v>
      </c>
      <c r="E399" s="5" t="s">
        <v>887</v>
      </c>
      <c r="F399" s="5">
        <v>1</v>
      </c>
      <c r="G399" s="33"/>
      <c r="H399" s="56"/>
      <c r="I399" s="75"/>
      <c r="J399" s="75"/>
      <c r="K399" s="57"/>
    </row>
    <row r="400" spans="1:11" s="45" customFormat="1" ht="12.75" hidden="1">
      <c r="A400" s="10" t="s">
        <v>680</v>
      </c>
      <c r="B400" s="4"/>
      <c r="C400" s="5">
        <v>4</v>
      </c>
      <c r="D400" s="5">
        <v>1</v>
      </c>
      <c r="E400" s="5" t="s">
        <v>887</v>
      </c>
      <c r="F400" s="5">
        <v>12</v>
      </c>
      <c r="G400" s="33"/>
      <c r="H400" s="56"/>
      <c r="I400" s="75"/>
      <c r="J400" s="75"/>
      <c r="K400" s="57"/>
    </row>
    <row r="401" spans="1:11" s="45" customFormat="1" ht="12.75" hidden="1">
      <c r="A401" s="13" t="s">
        <v>888</v>
      </c>
      <c r="B401" s="7"/>
      <c r="C401" s="7">
        <v>4</v>
      </c>
      <c r="D401" s="7">
        <v>2</v>
      </c>
      <c r="E401" s="7" t="s">
        <v>690</v>
      </c>
      <c r="F401" s="7">
        <v>0</v>
      </c>
      <c r="G401" s="33"/>
      <c r="H401" s="56"/>
      <c r="I401" s="75"/>
      <c r="J401" s="75"/>
      <c r="K401" s="57"/>
    </row>
    <row r="402" spans="1:11" s="45" customFormat="1" ht="39" hidden="1">
      <c r="A402" s="10" t="s">
        <v>678</v>
      </c>
      <c r="B402" s="4"/>
      <c r="C402" s="5">
        <v>4</v>
      </c>
      <c r="D402" s="5">
        <v>2</v>
      </c>
      <c r="E402" s="5" t="s">
        <v>691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679</v>
      </c>
      <c r="B403" s="5"/>
      <c r="C403" s="5">
        <v>4</v>
      </c>
      <c r="D403" s="5">
        <v>2</v>
      </c>
      <c r="E403" s="5" t="s">
        <v>692</v>
      </c>
      <c r="F403" s="5">
        <v>0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680</v>
      </c>
      <c r="B404" s="4"/>
      <c r="C404" s="5">
        <v>4</v>
      </c>
      <c r="D404" s="5">
        <v>2</v>
      </c>
      <c r="E404" s="5" t="s">
        <v>692</v>
      </c>
      <c r="F404" s="5">
        <v>12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681</v>
      </c>
      <c r="B405" s="4"/>
      <c r="C405" s="5">
        <v>4</v>
      </c>
      <c r="D405" s="5">
        <v>2</v>
      </c>
      <c r="E405" s="5" t="s">
        <v>692</v>
      </c>
      <c r="F405" s="5">
        <v>500</v>
      </c>
      <c r="G405" s="33"/>
      <c r="H405" s="56"/>
      <c r="I405" s="75"/>
      <c r="J405" s="75"/>
      <c r="K405" s="57"/>
    </row>
    <row r="406" spans="1:11" s="45" customFormat="1" ht="12.75" hidden="1">
      <c r="A406" s="10" t="s">
        <v>889</v>
      </c>
      <c r="B406" s="5"/>
      <c r="C406" s="5">
        <v>4</v>
      </c>
      <c r="D406" s="5">
        <v>2</v>
      </c>
      <c r="E406" s="5" t="s">
        <v>890</v>
      </c>
      <c r="F406" s="5">
        <v>0</v>
      </c>
      <c r="G406" s="33"/>
      <c r="H406" s="56"/>
      <c r="I406" s="75"/>
      <c r="J406" s="75"/>
      <c r="K406" s="57"/>
    </row>
    <row r="407" spans="1:11" s="45" customFormat="1" ht="25.5" hidden="1">
      <c r="A407" s="10" t="s">
        <v>891</v>
      </c>
      <c r="B407" s="5"/>
      <c r="C407" s="5">
        <v>4</v>
      </c>
      <c r="D407" s="5">
        <v>2</v>
      </c>
      <c r="E407" s="5" t="s">
        <v>892</v>
      </c>
      <c r="F407" s="5">
        <v>0</v>
      </c>
      <c r="G407" s="33"/>
      <c r="H407" s="56"/>
      <c r="I407" s="75"/>
      <c r="J407" s="75"/>
      <c r="K407" s="57"/>
    </row>
    <row r="408" spans="1:11" s="45" customFormat="1" ht="12.75" hidden="1">
      <c r="A408" s="10" t="s">
        <v>707</v>
      </c>
      <c r="B408" s="5"/>
      <c r="C408" s="5">
        <v>4</v>
      </c>
      <c r="D408" s="5">
        <v>2</v>
      </c>
      <c r="E408" s="5" t="s">
        <v>892</v>
      </c>
      <c r="F408" s="5">
        <v>3</v>
      </c>
      <c r="G408" s="33"/>
      <c r="H408" s="56"/>
      <c r="I408" s="75"/>
      <c r="J408" s="75"/>
      <c r="K408" s="57"/>
    </row>
    <row r="409" spans="1:11" s="45" customFormat="1" ht="25.5" hidden="1">
      <c r="A409" s="10" t="s">
        <v>893</v>
      </c>
      <c r="B409" s="67"/>
      <c r="C409" s="5">
        <v>4</v>
      </c>
      <c r="D409" s="5">
        <v>2</v>
      </c>
      <c r="E409" s="5" t="s">
        <v>894</v>
      </c>
      <c r="F409" s="5">
        <v>0</v>
      </c>
      <c r="G409" s="33"/>
      <c r="H409" s="56"/>
      <c r="I409" s="75"/>
      <c r="J409" s="75"/>
      <c r="K409" s="57"/>
    </row>
    <row r="410" spans="1:11" s="45" customFormat="1" ht="12.75" hidden="1">
      <c r="A410" s="10" t="s">
        <v>707</v>
      </c>
      <c r="B410" s="5"/>
      <c r="C410" s="5">
        <v>4</v>
      </c>
      <c r="D410" s="5">
        <v>2</v>
      </c>
      <c r="E410" s="5" t="s">
        <v>894</v>
      </c>
      <c r="F410" s="5">
        <v>3</v>
      </c>
      <c r="G410" s="33"/>
      <c r="H410" s="56"/>
      <c r="I410" s="75"/>
      <c r="J410" s="75"/>
      <c r="K410" s="57"/>
    </row>
    <row r="411" spans="1:11" s="45" customFormat="1" ht="25.5" hidden="1">
      <c r="A411" s="10" t="s">
        <v>704</v>
      </c>
      <c r="B411" s="5"/>
      <c r="C411" s="5">
        <v>4</v>
      </c>
      <c r="D411" s="5">
        <v>2</v>
      </c>
      <c r="E411" s="5" t="s">
        <v>701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705</v>
      </c>
      <c r="B412" s="5"/>
      <c r="C412" s="5">
        <v>4</v>
      </c>
      <c r="D412" s="5">
        <v>2</v>
      </c>
      <c r="E412" s="5" t="s">
        <v>706</v>
      </c>
      <c r="F412" s="5">
        <v>0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707</v>
      </c>
      <c r="B413" s="5"/>
      <c r="C413" s="5">
        <v>4</v>
      </c>
      <c r="D413" s="5">
        <v>2</v>
      </c>
      <c r="E413" s="5" t="s">
        <v>706</v>
      </c>
      <c r="F413" s="5">
        <v>3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895</v>
      </c>
      <c r="B414" s="5"/>
      <c r="C414" s="5">
        <v>4</v>
      </c>
      <c r="D414" s="5">
        <v>2</v>
      </c>
      <c r="E414" s="5" t="s">
        <v>896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897</v>
      </c>
      <c r="B415" s="5"/>
      <c r="C415" s="5">
        <v>4</v>
      </c>
      <c r="D415" s="5">
        <v>2</v>
      </c>
      <c r="E415" s="5" t="s">
        <v>898</v>
      </c>
      <c r="F415" s="5">
        <v>0</v>
      </c>
      <c r="G415" s="33"/>
      <c r="H415" s="56"/>
      <c r="I415" s="75"/>
      <c r="J415" s="75"/>
      <c r="K415" s="57"/>
    </row>
    <row r="416" spans="1:11" s="45" customFormat="1" ht="12.75" hidden="1">
      <c r="A416" s="10" t="s">
        <v>754</v>
      </c>
      <c r="B416" s="5"/>
      <c r="C416" s="5">
        <v>4</v>
      </c>
      <c r="D416" s="5">
        <v>2</v>
      </c>
      <c r="E416" s="5" t="s">
        <v>898</v>
      </c>
      <c r="F416" s="5">
        <v>6</v>
      </c>
      <c r="G416" s="33"/>
      <c r="H416" s="56"/>
      <c r="I416" s="75"/>
      <c r="J416" s="75"/>
      <c r="K416" s="57"/>
    </row>
    <row r="417" spans="1:11" s="45" customFormat="1" ht="25.5" hidden="1">
      <c r="A417" s="10" t="s">
        <v>899</v>
      </c>
      <c r="B417" s="5"/>
      <c r="C417" s="5">
        <v>4</v>
      </c>
      <c r="D417" s="5">
        <v>2</v>
      </c>
      <c r="E417" s="5" t="s">
        <v>900</v>
      </c>
      <c r="F417" s="5">
        <v>0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754</v>
      </c>
      <c r="B418" s="5"/>
      <c r="C418" s="5">
        <v>4</v>
      </c>
      <c r="D418" s="5">
        <v>2</v>
      </c>
      <c r="E418" s="5" t="s">
        <v>900</v>
      </c>
      <c r="F418" s="5">
        <v>6</v>
      </c>
      <c r="G418" s="33"/>
      <c r="H418" s="56"/>
      <c r="I418" s="75"/>
      <c r="J418" s="75"/>
      <c r="K418" s="57"/>
    </row>
    <row r="419" spans="1:11" s="45" customFormat="1" ht="12.75" hidden="1">
      <c r="A419" s="10" t="s">
        <v>901</v>
      </c>
      <c r="B419" s="5"/>
      <c r="C419" s="5">
        <v>4</v>
      </c>
      <c r="D419" s="5">
        <v>2</v>
      </c>
      <c r="E419" s="5" t="s">
        <v>902</v>
      </c>
      <c r="F419" s="5">
        <v>0</v>
      </c>
      <c r="G419" s="33"/>
      <c r="H419" s="56"/>
      <c r="I419" s="75"/>
      <c r="J419" s="75"/>
      <c r="K419" s="57"/>
    </row>
    <row r="420" spans="1:11" s="45" customFormat="1" ht="25.5" hidden="1">
      <c r="A420" s="10" t="s">
        <v>903</v>
      </c>
      <c r="B420" s="5"/>
      <c r="C420" s="5">
        <v>4</v>
      </c>
      <c r="D420" s="5">
        <v>2</v>
      </c>
      <c r="E420" s="5" t="s">
        <v>904</v>
      </c>
      <c r="F420" s="5">
        <v>0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754</v>
      </c>
      <c r="B421" s="5"/>
      <c r="C421" s="5">
        <v>4</v>
      </c>
      <c r="D421" s="5">
        <v>2</v>
      </c>
      <c r="E421" s="5" t="s">
        <v>904</v>
      </c>
      <c r="F421" s="5">
        <v>6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680</v>
      </c>
      <c r="B422" s="4"/>
      <c r="C422" s="5">
        <v>4</v>
      </c>
      <c r="D422" s="5">
        <v>2</v>
      </c>
      <c r="E422" s="5" t="s">
        <v>904</v>
      </c>
      <c r="F422" s="5">
        <v>12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681</v>
      </c>
      <c r="B423" s="4"/>
      <c r="C423" s="5">
        <v>4</v>
      </c>
      <c r="D423" s="5">
        <v>2</v>
      </c>
      <c r="E423" s="5" t="s">
        <v>904</v>
      </c>
      <c r="F423" s="5">
        <v>500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825</v>
      </c>
      <c r="B424" s="5"/>
      <c r="C424" s="5">
        <v>4</v>
      </c>
      <c r="D424" s="5">
        <v>2</v>
      </c>
      <c r="E424" s="5" t="s">
        <v>826</v>
      </c>
      <c r="F424" s="5">
        <v>0</v>
      </c>
      <c r="G424" s="33"/>
      <c r="H424" s="56"/>
      <c r="I424" s="75"/>
      <c r="J424" s="75"/>
      <c r="K424" s="57"/>
    </row>
    <row r="425" spans="1:11" s="45" customFormat="1" ht="12.75" hidden="1">
      <c r="A425" s="10" t="s">
        <v>707</v>
      </c>
      <c r="B425" s="4"/>
      <c r="C425" s="5">
        <v>4</v>
      </c>
      <c r="D425" s="5">
        <v>2</v>
      </c>
      <c r="E425" s="5" t="s">
        <v>826</v>
      </c>
      <c r="F425" s="5">
        <v>3</v>
      </c>
      <c r="G425" s="33"/>
      <c r="H425" s="56"/>
      <c r="I425" s="75"/>
      <c r="J425" s="75"/>
      <c r="K425" s="57"/>
    </row>
    <row r="426" spans="1:11" s="45" customFormat="1" ht="12.75" hidden="1">
      <c r="A426" s="13" t="s">
        <v>905</v>
      </c>
      <c r="B426" s="7"/>
      <c r="C426" s="7">
        <v>4</v>
      </c>
      <c r="D426" s="7">
        <v>4</v>
      </c>
      <c r="E426" s="7" t="s">
        <v>690</v>
      </c>
      <c r="F426" s="7">
        <v>0</v>
      </c>
      <c r="G426" s="33"/>
      <c r="H426" s="56"/>
      <c r="I426" s="75"/>
      <c r="J426" s="75"/>
      <c r="K426" s="57"/>
    </row>
    <row r="427" spans="1:11" s="45" customFormat="1" ht="12.75" hidden="1">
      <c r="A427" s="10" t="s">
        <v>906</v>
      </c>
      <c r="B427" s="5"/>
      <c r="C427" s="5">
        <v>4</v>
      </c>
      <c r="D427" s="5">
        <v>4</v>
      </c>
      <c r="E427" s="5" t="s">
        <v>907</v>
      </c>
      <c r="F427" s="5">
        <v>0</v>
      </c>
      <c r="G427" s="33"/>
      <c r="H427" s="56"/>
      <c r="I427" s="75"/>
      <c r="J427" s="75"/>
      <c r="K427" s="57"/>
    </row>
    <row r="428" spans="1:11" s="45" customFormat="1" ht="25.5" hidden="1">
      <c r="A428" s="10" t="s">
        <v>908</v>
      </c>
      <c r="B428" s="5"/>
      <c r="C428" s="5">
        <v>4</v>
      </c>
      <c r="D428" s="5">
        <v>4</v>
      </c>
      <c r="E428" s="5" t="s">
        <v>909</v>
      </c>
      <c r="F428" s="5">
        <v>0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680</v>
      </c>
      <c r="B429" s="4"/>
      <c r="C429" s="5">
        <v>4</v>
      </c>
      <c r="D429" s="5">
        <v>4</v>
      </c>
      <c r="E429" s="5" t="s">
        <v>909</v>
      </c>
      <c r="F429" s="5">
        <v>12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825</v>
      </c>
      <c r="B430" s="5"/>
      <c r="C430" s="5">
        <v>4</v>
      </c>
      <c r="D430" s="5">
        <v>4</v>
      </c>
      <c r="E430" s="5" t="s">
        <v>826</v>
      </c>
      <c r="F430" s="5">
        <v>0</v>
      </c>
      <c r="G430" s="33"/>
      <c r="H430" s="56"/>
      <c r="I430" s="75"/>
      <c r="J430" s="75"/>
      <c r="K430" s="57"/>
    </row>
    <row r="431" spans="1:11" s="45" customFormat="1" ht="12.75" hidden="1">
      <c r="A431" s="10" t="s">
        <v>680</v>
      </c>
      <c r="B431" s="4"/>
      <c r="C431" s="5">
        <v>4</v>
      </c>
      <c r="D431" s="5">
        <v>4</v>
      </c>
      <c r="E431" s="5" t="s">
        <v>826</v>
      </c>
      <c r="F431" s="5">
        <v>12</v>
      </c>
      <c r="G431" s="33"/>
      <c r="H431" s="56"/>
      <c r="I431" s="75"/>
      <c r="J431" s="75"/>
      <c r="K431" s="57"/>
    </row>
    <row r="432" spans="1:11" s="45" customFormat="1" ht="12.75" hidden="1">
      <c r="A432" s="13" t="s">
        <v>910</v>
      </c>
      <c r="B432" s="7"/>
      <c r="C432" s="7">
        <v>4</v>
      </c>
      <c r="D432" s="7">
        <v>5</v>
      </c>
      <c r="E432" s="7" t="s">
        <v>690</v>
      </c>
      <c r="F432" s="7">
        <v>0</v>
      </c>
      <c r="G432" s="33"/>
      <c r="H432" s="56"/>
      <c r="I432" s="75"/>
      <c r="J432" s="75"/>
      <c r="K432" s="57"/>
    </row>
    <row r="433" spans="1:11" s="45" customFormat="1" ht="39" hidden="1">
      <c r="A433" s="10" t="s">
        <v>678</v>
      </c>
      <c r="B433" s="4"/>
      <c r="C433" s="5">
        <v>4</v>
      </c>
      <c r="D433" s="5">
        <v>5</v>
      </c>
      <c r="E433" s="5" t="s">
        <v>911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679</v>
      </c>
      <c r="B434" s="5"/>
      <c r="C434" s="5">
        <v>4</v>
      </c>
      <c r="D434" s="5">
        <v>5</v>
      </c>
      <c r="E434" s="5" t="s">
        <v>692</v>
      </c>
      <c r="F434" s="5">
        <v>0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680</v>
      </c>
      <c r="B435" s="4"/>
      <c r="C435" s="5">
        <v>4</v>
      </c>
      <c r="D435" s="5">
        <v>5</v>
      </c>
      <c r="E435" s="5" t="s">
        <v>692</v>
      </c>
      <c r="F435" s="5">
        <v>12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681</v>
      </c>
      <c r="B436" s="4"/>
      <c r="C436" s="5">
        <v>4</v>
      </c>
      <c r="D436" s="5">
        <v>5</v>
      </c>
      <c r="E436" s="5" t="s">
        <v>692</v>
      </c>
      <c r="F436" s="5">
        <v>500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687</v>
      </c>
      <c r="B437" s="5"/>
      <c r="C437" s="5">
        <v>4</v>
      </c>
      <c r="D437" s="5">
        <v>5</v>
      </c>
      <c r="E437" s="5" t="s">
        <v>697</v>
      </c>
      <c r="F437" s="5">
        <v>0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680</v>
      </c>
      <c r="B438" s="4"/>
      <c r="C438" s="5">
        <v>4</v>
      </c>
      <c r="D438" s="5">
        <v>5</v>
      </c>
      <c r="E438" s="5" t="s">
        <v>697</v>
      </c>
      <c r="F438" s="5">
        <v>12</v>
      </c>
      <c r="G438" s="33"/>
      <c r="H438" s="56"/>
      <c r="I438" s="75"/>
      <c r="J438" s="75"/>
      <c r="K438" s="57"/>
    </row>
    <row r="439" spans="1:11" s="45" customFormat="1" ht="12.75" hidden="1">
      <c r="A439" s="10" t="s">
        <v>889</v>
      </c>
      <c r="B439" s="5"/>
      <c r="C439" s="5">
        <v>4</v>
      </c>
      <c r="D439" s="5">
        <v>5</v>
      </c>
      <c r="E439" s="5" t="s">
        <v>890</v>
      </c>
      <c r="F439" s="5">
        <v>0</v>
      </c>
      <c r="G439" s="33"/>
      <c r="H439" s="56"/>
      <c r="I439" s="75"/>
      <c r="J439" s="75"/>
      <c r="K439" s="57"/>
    </row>
    <row r="440" spans="1:11" s="45" customFormat="1" ht="25.5" hidden="1">
      <c r="A440" s="10" t="s">
        <v>912</v>
      </c>
      <c r="B440" s="5"/>
      <c r="C440" s="5">
        <v>4</v>
      </c>
      <c r="D440" s="5">
        <v>5</v>
      </c>
      <c r="E440" s="5" t="s">
        <v>913</v>
      </c>
      <c r="F440" s="5">
        <v>0</v>
      </c>
      <c r="G440" s="33"/>
      <c r="H440" s="56"/>
      <c r="I440" s="75"/>
      <c r="J440" s="75"/>
      <c r="K440" s="57"/>
    </row>
    <row r="441" spans="1:11" s="45" customFormat="1" ht="12.75" hidden="1">
      <c r="A441" s="10" t="s">
        <v>707</v>
      </c>
      <c r="B441" s="5"/>
      <c r="C441" s="5">
        <v>4</v>
      </c>
      <c r="D441" s="5">
        <v>5</v>
      </c>
      <c r="E441" s="5" t="s">
        <v>913</v>
      </c>
      <c r="F441" s="5">
        <v>3</v>
      </c>
      <c r="G441" s="33"/>
      <c r="H441" s="56"/>
      <c r="I441" s="75"/>
      <c r="J441" s="75"/>
      <c r="K441" s="57"/>
    </row>
    <row r="442" spans="1:11" s="45" customFormat="1" ht="39" hidden="1">
      <c r="A442" s="10" t="s">
        <v>914</v>
      </c>
      <c r="B442" s="5"/>
      <c r="C442" s="5">
        <v>4</v>
      </c>
      <c r="D442" s="5">
        <v>5</v>
      </c>
      <c r="E442" s="5" t="s">
        <v>915</v>
      </c>
      <c r="F442" s="5">
        <v>0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707</v>
      </c>
      <c r="B443" s="5"/>
      <c r="C443" s="5">
        <v>4</v>
      </c>
      <c r="D443" s="5">
        <v>5</v>
      </c>
      <c r="E443" s="5" t="s">
        <v>915</v>
      </c>
      <c r="F443" s="5">
        <v>3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680</v>
      </c>
      <c r="B444" s="4"/>
      <c r="C444" s="5">
        <v>4</v>
      </c>
      <c r="D444" s="5">
        <v>5</v>
      </c>
      <c r="E444" s="5" t="s">
        <v>915</v>
      </c>
      <c r="F444" s="5">
        <v>12</v>
      </c>
      <c r="G444" s="33"/>
      <c r="H444" s="56"/>
      <c r="I444" s="75"/>
      <c r="J444" s="75"/>
      <c r="K444" s="57"/>
    </row>
    <row r="445" spans="1:11" s="45" customFormat="1" ht="12.75" hidden="1">
      <c r="A445" s="10" t="s">
        <v>681</v>
      </c>
      <c r="B445" s="4"/>
      <c r="C445" s="5">
        <v>4</v>
      </c>
      <c r="D445" s="5">
        <v>5</v>
      </c>
      <c r="E445" s="5" t="s">
        <v>915</v>
      </c>
      <c r="F445" s="5">
        <v>500</v>
      </c>
      <c r="G445" s="33"/>
      <c r="H445" s="56"/>
      <c r="I445" s="75"/>
      <c r="J445" s="75"/>
      <c r="K445" s="57"/>
    </row>
    <row r="446" spans="1:11" s="45" customFormat="1" ht="39" hidden="1">
      <c r="A446" s="10" t="s">
        <v>916</v>
      </c>
      <c r="B446" s="5"/>
      <c r="C446" s="5">
        <v>4</v>
      </c>
      <c r="D446" s="5">
        <v>5</v>
      </c>
      <c r="E446" s="5" t="s">
        <v>917</v>
      </c>
      <c r="F446" s="5">
        <v>0</v>
      </c>
      <c r="G446" s="33"/>
      <c r="H446" s="56"/>
      <c r="I446" s="75"/>
      <c r="J446" s="75"/>
      <c r="K446" s="57"/>
    </row>
    <row r="447" spans="1:11" s="45" customFormat="1" ht="12.75" hidden="1">
      <c r="A447" s="10" t="s">
        <v>707</v>
      </c>
      <c r="B447" s="5"/>
      <c r="C447" s="5">
        <v>4</v>
      </c>
      <c r="D447" s="5">
        <v>5</v>
      </c>
      <c r="E447" s="5" t="s">
        <v>917</v>
      </c>
      <c r="F447" s="5">
        <v>3</v>
      </c>
      <c r="G447" s="33"/>
      <c r="H447" s="56"/>
      <c r="I447" s="75"/>
      <c r="J447" s="75"/>
      <c r="K447" s="57"/>
    </row>
    <row r="448" spans="1:11" s="45" customFormat="1" ht="25.5" hidden="1">
      <c r="A448" s="10" t="s">
        <v>891</v>
      </c>
      <c r="B448" s="5"/>
      <c r="C448" s="5">
        <v>4</v>
      </c>
      <c r="D448" s="5">
        <v>5</v>
      </c>
      <c r="E448" s="5" t="s">
        <v>892</v>
      </c>
      <c r="F448" s="5">
        <v>0</v>
      </c>
      <c r="G448" s="33"/>
      <c r="H448" s="56"/>
      <c r="I448" s="75"/>
      <c r="J448" s="75"/>
      <c r="K448" s="57"/>
    </row>
    <row r="449" spans="1:11" s="45" customFormat="1" ht="12.75" hidden="1">
      <c r="A449" s="10" t="s">
        <v>707</v>
      </c>
      <c r="B449" s="5"/>
      <c r="C449" s="5">
        <v>4</v>
      </c>
      <c r="D449" s="5">
        <v>5</v>
      </c>
      <c r="E449" s="5" t="s">
        <v>892</v>
      </c>
      <c r="F449" s="5">
        <v>3</v>
      </c>
      <c r="G449" s="33"/>
      <c r="H449" s="56"/>
      <c r="I449" s="75"/>
      <c r="J449" s="75"/>
      <c r="K449" s="57"/>
    </row>
    <row r="450" spans="1:11" s="45" customFormat="1" ht="51.75" hidden="1">
      <c r="A450" s="10" t="s">
        <v>918</v>
      </c>
      <c r="B450" s="5"/>
      <c r="C450" s="5">
        <v>4</v>
      </c>
      <c r="D450" s="5">
        <v>5</v>
      </c>
      <c r="E450" s="5" t="s">
        <v>919</v>
      </c>
      <c r="F450" s="5">
        <v>0</v>
      </c>
      <c r="G450" s="33"/>
      <c r="H450" s="56"/>
      <c r="I450" s="75"/>
      <c r="J450" s="75"/>
      <c r="K450" s="57"/>
    </row>
    <row r="451" spans="1:11" s="45" customFormat="1" ht="38.25" customHeight="1" hidden="1">
      <c r="A451" s="10" t="s">
        <v>707</v>
      </c>
      <c r="B451" s="5"/>
      <c r="C451" s="5">
        <v>4</v>
      </c>
      <c r="D451" s="5">
        <v>5</v>
      </c>
      <c r="E451" s="5" t="s">
        <v>919</v>
      </c>
      <c r="F451" s="5">
        <v>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920</v>
      </c>
      <c r="B452" s="5"/>
      <c r="C452" s="5">
        <v>4</v>
      </c>
      <c r="D452" s="5">
        <v>5</v>
      </c>
      <c r="E452" s="5" t="s">
        <v>919</v>
      </c>
      <c r="F452" s="5">
        <v>333</v>
      </c>
      <c r="G452" s="33"/>
      <c r="H452" s="56"/>
      <c r="I452" s="75"/>
      <c r="J452" s="75"/>
      <c r="K452" s="57"/>
    </row>
    <row r="453" spans="1:11" s="45" customFormat="1" ht="25.5" hidden="1">
      <c r="A453" s="10" t="s">
        <v>704</v>
      </c>
      <c r="B453" s="5"/>
      <c r="C453" s="5">
        <v>4</v>
      </c>
      <c r="D453" s="5">
        <v>5</v>
      </c>
      <c r="E453" s="5" t="s">
        <v>701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705</v>
      </c>
      <c r="B454" s="5"/>
      <c r="C454" s="5">
        <v>4</v>
      </c>
      <c r="D454" s="5">
        <v>5</v>
      </c>
      <c r="E454" s="5" t="s">
        <v>706</v>
      </c>
      <c r="F454" s="5">
        <v>0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707</v>
      </c>
      <c r="B455" s="5"/>
      <c r="C455" s="5">
        <v>4</v>
      </c>
      <c r="D455" s="5">
        <v>5</v>
      </c>
      <c r="E455" s="5" t="s">
        <v>706</v>
      </c>
      <c r="F455" s="5">
        <v>3</v>
      </c>
      <c r="G455" s="33"/>
      <c r="H455" s="56"/>
      <c r="I455" s="75"/>
      <c r="J455" s="75"/>
      <c r="K455" s="57"/>
    </row>
    <row r="456" spans="1:11" s="45" customFormat="1" ht="12.75" hidden="1">
      <c r="A456" s="10" t="s">
        <v>921</v>
      </c>
      <c r="B456" s="5"/>
      <c r="C456" s="5">
        <v>4</v>
      </c>
      <c r="D456" s="5">
        <v>5</v>
      </c>
      <c r="E456" s="5" t="s">
        <v>922</v>
      </c>
      <c r="F456" s="5">
        <v>0</v>
      </c>
      <c r="G456" s="33"/>
      <c r="H456" s="56"/>
      <c r="I456" s="75"/>
      <c r="J456" s="75"/>
      <c r="K456" s="57"/>
    </row>
    <row r="457" spans="1:11" s="45" customFormat="1" ht="129.75" hidden="1">
      <c r="A457" s="10" t="s">
        <v>923</v>
      </c>
      <c r="B457" s="5"/>
      <c r="C457" s="5">
        <v>4</v>
      </c>
      <c r="D457" s="5">
        <v>5</v>
      </c>
      <c r="E457" s="5" t="s">
        <v>924</v>
      </c>
      <c r="F457" s="5">
        <v>0</v>
      </c>
      <c r="G457" s="33"/>
      <c r="H457" s="56"/>
      <c r="I457" s="75"/>
      <c r="J457" s="75"/>
      <c r="K457" s="57"/>
    </row>
    <row r="458" spans="1:11" s="45" customFormat="1" ht="12.75" hidden="1">
      <c r="A458" s="10" t="s">
        <v>754</v>
      </c>
      <c r="B458" s="67"/>
      <c r="C458" s="5">
        <v>4</v>
      </c>
      <c r="D458" s="5">
        <v>5</v>
      </c>
      <c r="E458" s="5" t="s">
        <v>924</v>
      </c>
      <c r="F458" s="5">
        <v>6</v>
      </c>
      <c r="G458" s="33"/>
      <c r="H458" s="56"/>
      <c r="I458" s="75"/>
      <c r="J458" s="75"/>
      <c r="K458" s="57"/>
    </row>
    <row r="459" spans="1:11" s="45" customFormat="1" ht="103.5" hidden="1">
      <c r="A459" s="10" t="s">
        <v>925</v>
      </c>
      <c r="B459" s="5"/>
      <c r="C459" s="5">
        <v>4</v>
      </c>
      <c r="D459" s="5">
        <v>5</v>
      </c>
      <c r="E459" s="5" t="s">
        <v>926</v>
      </c>
      <c r="F459" s="5">
        <v>0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754</v>
      </c>
      <c r="B460" s="67"/>
      <c r="C460" s="5">
        <v>4</v>
      </c>
      <c r="D460" s="5">
        <v>5</v>
      </c>
      <c r="E460" s="5" t="s">
        <v>926</v>
      </c>
      <c r="F460" s="5">
        <v>6</v>
      </c>
      <c r="G460" s="33"/>
      <c r="H460" s="56"/>
      <c r="I460" s="75"/>
      <c r="J460" s="75"/>
      <c r="K460" s="57"/>
    </row>
    <row r="461" spans="1:11" s="45" customFormat="1" ht="12.75" hidden="1">
      <c r="A461" s="10" t="s">
        <v>741</v>
      </c>
      <c r="B461" s="67"/>
      <c r="C461" s="5">
        <v>4</v>
      </c>
      <c r="D461" s="5">
        <v>5</v>
      </c>
      <c r="E461" s="5" t="s">
        <v>926</v>
      </c>
      <c r="F461" s="5">
        <v>13</v>
      </c>
      <c r="G461" s="33"/>
      <c r="H461" s="56"/>
      <c r="I461" s="75"/>
      <c r="J461" s="75"/>
      <c r="K461" s="57"/>
    </row>
    <row r="462" spans="1:11" s="45" customFormat="1" ht="25.5" hidden="1">
      <c r="A462" s="10" t="s">
        <v>927</v>
      </c>
      <c r="B462" s="67"/>
      <c r="C462" s="5">
        <v>4</v>
      </c>
      <c r="D462" s="5">
        <v>5</v>
      </c>
      <c r="E462" s="5" t="s">
        <v>928</v>
      </c>
      <c r="F462" s="5">
        <v>0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757</v>
      </c>
      <c r="B463" s="5"/>
      <c r="C463" s="5">
        <v>4</v>
      </c>
      <c r="D463" s="5">
        <v>5</v>
      </c>
      <c r="E463" s="5" t="s">
        <v>928</v>
      </c>
      <c r="F463" s="5">
        <v>1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754</v>
      </c>
      <c r="B464" s="67"/>
      <c r="C464" s="5">
        <v>4</v>
      </c>
      <c r="D464" s="5">
        <v>5</v>
      </c>
      <c r="E464" s="5" t="s">
        <v>928</v>
      </c>
      <c r="F464" s="5">
        <v>6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680</v>
      </c>
      <c r="B465" s="4"/>
      <c r="C465" s="5">
        <v>4</v>
      </c>
      <c r="D465" s="5">
        <v>5</v>
      </c>
      <c r="E465" s="5" t="s">
        <v>928</v>
      </c>
      <c r="F465" s="5">
        <v>12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929</v>
      </c>
      <c r="B466" s="5"/>
      <c r="C466" s="5">
        <v>4</v>
      </c>
      <c r="D466" s="5">
        <v>5</v>
      </c>
      <c r="E466" s="5" t="s">
        <v>930</v>
      </c>
      <c r="F466" s="5">
        <v>0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754</v>
      </c>
      <c r="B467" s="67"/>
      <c r="C467" s="5">
        <v>4</v>
      </c>
      <c r="D467" s="5">
        <v>5</v>
      </c>
      <c r="E467" s="5" t="s">
        <v>930</v>
      </c>
      <c r="F467" s="5">
        <v>6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999</v>
      </c>
      <c r="B468" s="5"/>
      <c r="C468" s="5">
        <v>4</v>
      </c>
      <c r="D468" s="5">
        <v>5</v>
      </c>
      <c r="E468" s="5" t="s">
        <v>931</v>
      </c>
      <c r="F468" s="5">
        <v>0</v>
      </c>
      <c r="G468" s="33"/>
      <c r="H468" s="56"/>
      <c r="I468" s="75"/>
      <c r="J468" s="75"/>
      <c r="K468" s="57"/>
    </row>
    <row r="469" spans="1:11" s="45" customFormat="1" ht="12.75" hidden="1">
      <c r="A469" s="10" t="s">
        <v>754</v>
      </c>
      <c r="B469" s="67"/>
      <c r="C469" s="5">
        <v>4</v>
      </c>
      <c r="D469" s="5">
        <v>5</v>
      </c>
      <c r="E469" s="5" t="s">
        <v>931</v>
      </c>
      <c r="F469" s="5">
        <v>6</v>
      </c>
      <c r="G469" s="33"/>
      <c r="H469" s="56"/>
      <c r="I469" s="75"/>
      <c r="J469" s="75"/>
      <c r="K469" s="57"/>
    </row>
    <row r="470" spans="1:11" s="45" customFormat="1" ht="25.5" hidden="1">
      <c r="A470" s="10" t="s">
        <v>932</v>
      </c>
      <c r="B470" s="5"/>
      <c r="C470" s="5">
        <v>4</v>
      </c>
      <c r="D470" s="5">
        <v>5</v>
      </c>
      <c r="E470" s="5" t="s">
        <v>933</v>
      </c>
      <c r="F470" s="5">
        <v>0</v>
      </c>
      <c r="G470" s="33"/>
      <c r="H470" s="56"/>
      <c r="I470" s="75"/>
      <c r="J470" s="75"/>
      <c r="K470" s="57"/>
    </row>
    <row r="471" spans="1:11" s="45" customFormat="1" ht="12.75" hidden="1">
      <c r="A471" s="10" t="s">
        <v>754</v>
      </c>
      <c r="B471" s="67"/>
      <c r="C471" s="5">
        <v>4</v>
      </c>
      <c r="D471" s="5">
        <v>5</v>
      </c>
      <c r="E471" s="5" t="s">
        <v>933</v>
      </c>
      <c r="F471" s="5">
        <v>6</v>
      </c>
      <c r="G471" s="33"/>
      <c r="H471" s="56"/>
      <c r="I471" s="75"/>
      <c r="J471" s="75"/>
      <c r="K471" s="57"/>
    </row>
    <row r="472" spans="1:11" s="45" customFormat="1" ht="12.75" customHeight="1" hidden="1">
      <c r="A472" s="185" t="s">
        <v>1000</v>
      </c>
      <c r="B472" s="177"/>
      <c r="C472" s="3"/>
      <c r="D472" s="177">
        <v>5</v>
      </c>
      <c r="E472" s="177" t="s">
        <v>934</v>
      </c>
      <c r="F472" s="177">
        <v>0</v>
      </c>
      <c r="G472" s="33"/>
      <c r="H472" s="56"/>
      <c r="I472" s="75"/>
      <c r="J472" s="75"/>
      <c r="K472" s="57"/>
    </row>
    <row r="473" spans="1:11" s="45" customFormat="1" ht="12.75" hidden="1">
      <c r="A473" s="185"/>
      <c r="B473" s="177"/>
      <c r="C473" s="5">
        <v>4</v>
      </c>
      <c r="D473" s="177"/>
      <c r="E473" s="177"/>
      <c r="F473" s="177"/>
      <c r="G473" s="33"/>
      <c r="H473" s="56"/>
      <c r="I473" s="75"/>
      <c r="J473" s="75"/>
      <c r="K473" s="57"/>
    </row>
    <row r="474" spans="1:11" s="45" customFormat="1" ht="63.75" customHeight="1" hidden="1">
      <c r="A474" s="10" t="s">
        <v>754</v>
      </c>
      <c r="B474" s="67"/>
      <c r="C474" s="5">
        <v>4</v>
      </c>
      <c r="D474" s="5">
        <v>5</v>
      </c>
      <c r="E474" s="5" t="s">
        <v>934</v>
      </c>
      <c r="F474" s="5">
        <v>6</v>
      </c>
      <c r="G474" s="33"/>
      <c r="H474" s="56"/>
      <c r="I474" s="75"/>
      <c r="J474" s="75"/>
      <c r="K474" s="57"/>
    </row>
    <row r="475" spans="1:11" s="45" customFormat="1" ht="25.5" hidden="1">
      <c r="A475" s="10" t="s">
        <v>935</v>
      </c>
      <c r="B475" s="5"/>
      <c r="C475" s="5">
        <v>4</v>
      </c>
      <c r="D475" s="5">
        <v>5</v>
      </c>
      <c r="E475" s="5" t="s">
        <v>936</v>
      </c>
      <c r="F475" s="5">
        <v>0</v>
      </c>
      <c r="G475" s="33"/>
      <c r="H475" s="56"/>
      <c r="I475" s="75"/>
      <c r="J475" s="75"/>
      <c r="K475" s="57"/>
    </row>
    <row r="476" spans="1:11" s="45" customFormat="1" ht="12.75" hidden="1">
      <c r="A476" s="10" t="s">
        <v>754</v>
      </c>
      <c r="B476" s="67"/>
      <c r="C476" s="5">
        <v>4</v>
      </c>
      <c r="D476" s="5">
        <v>5</v>
      </c>
      <c r="E476" s="5" t="s">
        <v>936</v>
      </c>
      <c r="F476" s="5">
        <v>6</v>
      </c>
      <c r="G476" s="33"/>
      <c r="H476" s="56"/>
      <c r="I476" s="75"/>
      <c r="J476" s="75"/>
      <c r="K476" s="57"/>
    </row>
    <row r="477" spans="1:11" s="45" customFormat="1" ht="51.75" hidden="1">
      <c r="A477" s="10" t="s">
        <v>937</v>
      </c>
      <c r="B477" s="5"/>
      <c r="C477" s="5">
        <v>4</v>
      </c>
      <c r="D477" s="5">
        <v>5</v>
      </c>
      <c r="E477" s="5" t="s">
        <v>938</v>
      </c>
      <c r="F477" s="5">
        <v>0</v>
      </c>
      <c r="G477" s="33"/>
      <c r="H477" s="56"/>
      <c r="I477" s="75"/>
      <c r="J477" s="75"/>
      <c r="K477" s="57"/>
    </row>
    <row r="478" spans="1:11" s="45" customFormat="1" ht="12.75" hidden="1">
      <c r="A478" s="10" t="s">
        <v>754</v>
      </c>
      <c r="B478" s="67"/>
      <c r="C478" s="5">
        <v>4</v>
      </c>
      <c r="D478" s="5">
        <v>5</v>
      </c>
      <c r="E478" s="5" t="s">
        <v>938</v>
      </c>
      <c r="F478" s="5">
        <v>6</v>
      </c>
      <c r="G478" s="33"/>
      <c r="H478" s="56"/>
      <c r="I478" s="75"/>
      <c r="J478" s="75"/>
      <c r="K478" s="57"/>
    </row>
    <row r="479" spans="1:11" s="45" customFormat="1" ht="25.5" hidden="1">
      <c r="A479" s="11" t="s">
        <v>939</v>
      </c>
      <c r="B479" s="5"/>
      <c r="C479" s="5">
        <v>4</v>
      </c>
      <c r="D479" s="5">
        <v>5</v>
      </c>
      <c r="E479" s="5" t="s">
        <v>940</v>
      </c>
      <c r="F479" s="5">
        <v>0</v>
      </c>
      <c r="G479" s="33"/>
      <c r="H479" s="56"/>
      <c r="I479" s="75"/>
      <c r="J479" s="75"/>
      <c r="K479" s="57"/>
    </row>
    <row r="480" spans="1:11" s="45" customFormat="1" ht="12.75" hidden="1">
      <c r="A480" s="10" t="s">
        <v>754</v>
      </c>
      <c r="B480" s="67"/>
      <c r="C480" s="5">
        <v>4</v>
      </c>
      <c r="D480" s="5">
        <v>5</v>
      </c>
      <c r="E480" s="5" t="s">
        <v>940</v>
      </c>
      <c r="F480" s="5">
        <v>6</v>
      </c>
      <c r="G480" s="33"/>
      <c r="H480" s="56"/>
      <c r="I480" s="75"/>
      <c r="J480" s="75"/>
      <c r="K480" s="57"/>
    </row>
    <row r="481" spans="1:11" s="45" customFormat="1" ht="12.75" hidden="1">
      <c r="A481" s="11" t="s">
        <v>941</v>
      </c>
      <c r="B481" s="5"/>
      <c r="C481" s="5">
        <v>4</v>
      </c>
      <c r="D481" s="5">
        <v>5</v>
      </c>
      <c r="E481" s="5" t="s">
        <v>942</v>
      </c>
      <c r="F481" s="5">
        <v>0</v>
      </c>
      <c r="G481" s="33"/>
      <c r="H481" s="56"/>
      <c r="I481" s="75"/>
      <c r="J481" s="75"/>
      <c r="K481" s="57"/>
    </row>
    <row r="482" spans="1:11" s="45" customFormat="1" ht="12.75" hidden="1">
      <c r="A482" s="10" t="s">
        <v>754</v>
      </c>
      <c r="B482" s="67"/>
      <c r="C482" s="5">
        <v>4</v>
      </c>
      <c r="D482" s="5">
        <v>5</v>
      </c>
      <c r="E482" s="5" t="s">
        <v>942</v>
      </c>
      <c r="F482" s="5">
        <v>6</v>
      </c>
      <c r="G482" s="33"/>
      <c r="H482" s="56"/>
      <c r="I482" s="75"/>
      <c r="J482" s="75"/>
      <c r="K482" s="57"/>
    </row>
    <row r="483" spans="1:11" s="45" customFormat="1" ht="129.75" hidden="1">
      <c r="A483" s="10" t="s">
        <v>943</v>
      </c>
      <c r="B483" s="5"/>
      <c r="C483" s="5">
        <v>4</v>
      </c>
      <c r="D483" s="5">
        <v>5</v>
      </c>
      <c r="E483" s="5" t="s">
        <v>944</v>
      </c>
      <c r="F483" s="5">
        <v>0</v>
      </c>
      <c r="G483" s="33"/>
      <c r="H483" s="56"/>
      <c r="I483" s="75"/>
      <c r="J483" s="75"/>
      <c r="K483" s="57"/>
    </row>
    <row r="484" spans="1:11" s="45" customFormat="1" ht="12.75" hidden="1">
      <c r="A484" s="10" t="s">
        <v>754</v>
      </c>
      <c r="B484" s="67"/>
      <c r="C484" s="5">
        <v>4</v>
      </c>
      <c r="D484" s="5">
        <v>5</v>
      </c>
      <c r="E484" s="5" t="s">
        <v>944</v>
      </c>
      <c r="F484" s="5">
        <v>6</v>
      </c>
      <c r="G484" s="33"/>
      <c r="H484" s="56"/>
      <c r="I484" s="75"/>
      <c r="J484" s="75"/>
      <c r="K484" s="57"/>
    </row>
    <row r="485" spans="1:11" s="45" customFormat="1" ht="129.75" hidden="1">
      <c r="A485" s="10" t="s">
        <v>945</v>
      </c>
      <c r="B485" s="5"/>
      <c r="C485" s="5">
        <v>4</v>
      </c>
      <c r="D485" s="5">
        <v>5</v>
      </c>
      <c r="E485" s="5" t="s">
        <v>946</v>
      </c>
      <c r="F485" s="5">
        <v>0</v>
      </c>
      <c r="G485" s="33"/>
      <c r="H485" s="56"/>
      <c r="I485" s="75"/>
      <c r="J485" s="75"/>
      <c r="K485" s="57"/>
    </row>
    <row r="486" spans="1:11" s="45" customFormat="1" ht="12.75" hidden="1">
      <c r="A486" s="10" t="s">
        <v>754</v>
      </c>
      <c r="B486" s="67"/>
      <c r="C486" s="5">
        <v>4</v>
      </c>
      <c r="D486" s="5">
        <v>5</v>
      </c>
      <c r="E486" s="5" t="s">
        <v>946</v>
      </c>
      <c r="F486" s="5">
        <v>6</v>
      </c>
      <c r="G486" s="33"/>
      <c r="H486" s="56"/>
      <c r="I486" s="75"/>
      <c r="J486" s="75"/>
      <c r="K486" s="57"/>
    </row>
    <row r="487" spans="1:11" s="45" customFormat="1" ht="15" hidden="1">
      <c r="A487" s="10" t="s">
        <v>947</v>
      </c>
      <c r="B487" s="6"/>
      <c r="C487" s="5">
        <v>4</v>
      </c>
      <c r="D487" s="5">
        <v>5</v>
      </c>
      <c r="E487" s="5" t="s">
        <v>948</v>
      </c>
      <c r="F487" s="5">
        <v>0</v>
      </c>
      <c r="G487" s="33"/>
      <c r="H487" s="56"/>
      <c r="I487" s="75"/>
      <c r="J487" s="75"/>
      <c r="K487" s="57"/>
    </row>
    <row r="488" spans="1:11" s="45" customFormat="1" ht="12.75" hidden="1">
      <c r="A488" s="10" t="s">
        <v>754</v>
      </c>
      <c r="B488" s="67"/>
      <c r="C488" s="5">
        <v>4</v>
      </c>
      <c r="D488" s="5">
        <v>5</v>
      </c>
      <c r="E488" s="5" t="s">
        <v>948</v>
      </c>
      <c r="F488" s="5">
        <v>6</v>
      </c>
      <c r="G488" s="33"/>
      <c r="H488" s="56"/>
      <c r="I488" s="75"/>
      <c r="J488" s="75"/>
      <c r="K488" s="57"/>
    </row>
    <row r="489" spans="1:11" s="45" customFormat="1" ht="26.25" hidden="1">
      <c r="A489" s="10" t="s">
        <v>920</v>
      </c>
      <c r="B489" s="6"/>
      <c r="C489" s="5">
        <v>4</v>
      </c>
      <c r="D489" s="5">
        <v>5</v>
      </c>
      <c r="E489" s="5" t="s">
        <v>949</v>
      </c>
      <c r="F489" s="5">
        <v>0</v>
      </c>
      <c r="G489" s="33"/>
      <c r="H489" s="56"/>
      <c r="I489" s="75"/>
      <c r="J489" s="75"/>
      <c r="K489" s="57"/>
    </row>
    <row r="490" spans="1:11" s="45" customFormat="1" ht="12.75" hidden="1">
      <c r="A490" s="10" t="s">
        <v>754</v>
      </c>
      <c r="B490" s="67"/>
      <c r="C490" s="5">
        <v>4</v>
      </c>
      <c r="D490" s="5">
        <v>5</v>
      </c>
      <c r="E490" s="5" t="s">
        <v>949</v>
      </c>
      <c r="F490" s="5">
        <v>6</v>
      </c>
      <c r="G490" s="33"/>
      <c r="H490" s="56"/>
      <c r="I490" s="75"/>
      <c r="J490" s="75"/>
      <c r="K490" s="57"/>
    </row>
    <row r="491" spans="1:11" s="45" customFormat="1" ht="39" hidden="1">
      <c r="A491" s="10" t="s">
        <v>950</v>
      </c>
      <c r="B491" s="6"/>
      <c r="C491" s="5">
        <v>4</v>
      </c>
      <c r="D491" s="5">
        <v>5</v>
      </c>
      <c r="E491" s="5" t="s">
        <v>951</v>
      </c>
      <c r="F491" s="5">
        <v>0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754</v>
      </c>
      <c r="B492" s="67"/>
      <c r="C492" s="5">
        <v>4</v>
      </c>
      <c r="D492" s="5">
        <v>5</v>
      </c>
      <c r="E492" s="5" t="s">
        <v>951</v>
      </c>
      <c r="F492" s="5">
        <v>6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952</v>
      </c>
      <c r="F493" s="5">
        <v>0</v>
      </c>
      <c r="G493" s="33"/>
      <c r="H493" s="56"/>
      <c r="I493" s="75"/>
      <c r="J493" s="75"/>
      <c r="K493" s="57"/>
    </row>
    <row r="494" spans="1:11" s="45" customFormat="1" ht="12.75" hidden="1">
      <c r="A494" s="10" t="s">
        <v>757</v>
      </c>
      <c r="B494" s="5"/>
      <c r="C494" s="5">
        <v>4</v>
      </c>
      <c r="D494" s="5">
        <v>5</v>
      </c>
      <c r="E494" s="5" t="s">
        <v>952</v>
      </c>
      <c r="F494" s="5">
        <v>1</v>
      </c>
      <c r="G494" s="33"/>
      <c r="H494" s="56"/>
      <c r="I494" s="75"/>
      <c r="J494" s="75"/>
      <c r="K494" s="57"/>
    </row>
    <row r="495" spans="1:11" s="45" customFormat="1" ht="38.25" customHeight="1" hidden="1">
      <c r="A495" s="185" t="s">
        <v>953</v>
      </c>
      <c r="B495" s="187"/>
      <c r="C495" s="177">
        <v>4</v>
      </c>
      <c r="D495" s="177">
        <v>5</v>
      </c>
      <c r="E495" s="177" t="s">
        <v>954</v>
      </c>
      <c r="F495" s="177">
        <v>0</v>
      </c>
      <c r="G495" s="33"/>
      <c r="H495" s="56"/>
      <c r="I495" s="75"/>
      <c r="J495" s="75"/>
      <c r="K495" s="57"/>
    </row>
    <row r="496" spans="1:11" s="45" customFormat="1" ht="12.75" hidden="1">
      <c r="A496" s="185"/>
      <c r="B496" s="187"/>
      <c r="C496" s="177"/>
      <c r="D496" s="177"/>
      <c r="E496" s="177"/>
      <c r="F496" s="177"/>
      <c r="G496" s="33"/>
      <c r="H496" s="56"/>
      <c r="I496" s="75"/>
      <c r="J496" s="75"/>
      <c r="K496" s="57"/>
    </row>
    <row r="497" spans="1:11" s="45" customFormat="1" ht="12.75" hidden="1">
      <c r="A497" s="10" t="s">
        <v>754</v>
      </c>
      <c r="B497" s="67"/>
      <c r="C497" s="5">
        <v>4</v>
      </c>
      <c r="D497" s="5">
        <v>5</v>
      </c>
      <c r="E497" s="5" t="s">
        <v>954</v>
      </c>
      <c r="F497" s="5">
        <v>6</v>
      </c>
      <c r="G497" s="33"/>
      <c r="H497" s="56"/>
      <c r="I497" s="75"/>
      <c r="J497" s="75"/>
      <c r="K497" s="57"/>
    </row>
    <row r="498" spans="1:11" s="45" customFormat="1" ht="12.75" hidden="1">
      <c r="A498" s="10" t="s">
        <v>680</v>
      </c>
      <c r="B498" s="4"/>
      <c r="C498" s="5">
        <v>4</v>
      </c>
      <c r="D498" s="5">
        <v>5</v>
      </c>
      <c r="E498" s="5" t="s">
        <v>954</v>
      </c>
      <c r="F498" s="5">
        <v>12</v>
      </c>
      <c r="G498" s="33"/>
      <c r="H498" s="56"/>
      <c r="I498" s="75"/>
      <c r="J498" s="75"/>
      <c r="K498" s="57"/>
    </row>
    <row r="499" spans="1:11" s="45" customFormat="1" ht="25.5" hidden="1">
      <c r="A499" s="10" t="s">
        <v>955</v>
      </c>
      <c r="B499" s="68"/>
      <c r="C499" s="5">
        <v>4</v>
      </c>
      <c r="D499" s="5">
        <v>5</v>
      </c>
      <c r="E499" s="5" t="s">
        <v>956</v>
      </c>
      <c r="F499" s="5">
        <v>0</v>
      </c>
      <c r="G499" s="33"/>
      <c r="H499" s="56"/>
      <c r="I499" s="75"/>
      <c r="J499" s="75"/>
      <c r="K499" s="57"/>
    </row>
    <row r="500" spans="1:11" s="45" customFormat="1" ht="15" hidden="1">
      <c r="A500" s="10" t="s">
        <v>758</v>
      </c>
      <c r="B500" s="68"/>
      <c r="C500" s="5">
        <v>4</v>
      </c>
      <c r="D500" s="5">
        <v>5</v>
      </c>
      <c r="E500" s="5" t="s">
        <v>957</v>
      </c>
      <c r="F500" s="5">
        <v>0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757</v>
      </c>
      <c r="B501" s="5"/>
      <c r="C501" s="5">
        <v>4</v>
      </c>
      <c r="D501" s="5">
        <v>5</v>
      </c>
      <c r="E501" s="5" t="s">
        <v>957</v>
      </c>
      <c r="F501" s="5">
        <v>1</v>
      </c>
      <c r="G501" s="33"/>
      <c r="H501" s="56"/>
      <c r="I501" s="75"/>
      <c r="J501" s="75"/>
      <c r="K501" s="57"/>
    </row>
    <row r="502" spans="1:11" s="45" customFormat="1" ht="12.75" hidden="1">
      <c r="A502" s="10" t="s">
        <v>958</v>
      </c>
      <c r="B502" s="5"/>
      <c r="C502" s="5">
        <v>4</v>
      </c>
      <c r="D502" s="5">
        <v>5</v>
      </c>
      <c r="E502" s="5" t="s">
        <v>959</v>
      </c>
      <c r="F502" s="5">
        <v>0</v>
      </c>
      <c r="G502" s="33"/>
      <c r="H502" s="56"/>
      <c r="I502" s="75"/>
      <c r="J502" s="75"/>
      <c r="K502" s="57"/>
    </row>
    <row r="503" spans="1:11" s="45" customFormat="1" ht="25.5" hidden="1">
      <c r="A503" s="10" t="s">
        <v>960</v>
      </c>
      <c r="B503" s="5"/>
      <c r="C503" s="5">
        <v>4</v>
      </c>
      <c r="D503" s="5">
        <v>5</v>
      </c>
      <c r="E503" s="5" t="s">
        <v>961</v>
      </c>
      <c r="F503" s="5">
        <v>0</v>
      </c>
      <c r="G503" s="33"/>
      <c r="H503" s="56"/>
      <c r="I503" s="75"/>
      <c r="J503" s="75"/>
      <c r="K503" s="57"/>
    </row>
    <row r="504" spans="1:11" s="45" customFormat="1" ht="12.75" hidden="1">
      <c r="A504" s="10" t="s">
        <v>757</v>
      </c>
      <c r="B504" s="5"/>
      <c r="C504" s="5">
        <v>4</v>
      </c>
      <c r="D504" s="5">
        <v>5</v>
      </c>
      <c r="E504" s="5" t="s">
        <v>961</v>
      </c>
      <c r="F504" s="5">
        <v>1</v>
      </c>
      <c r="G504" s="33"/>
      <c r="H504" s="56"/>
      <c r="I504" s="75"/>
      <c r="J504" s="75"/>
      <c r="K504" s="57"/>
    </row>
    <row r="505" spans="1:11" s="45" customFormat="1" ht="25.5" hidden="1">
      <c r="A505" s="10" t="s">
        <v>962</v>
      </c>
      <c r="B505" s="5"/>
      <c r="C505" s="5">
        <v>4</v>
      </c>
      <c r="D505" s="5">
        <v>5</v>
      </c>
      <c r="E505" s="5" t="s">
        <v>963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964</v>
      </c>
      <c r="F506" s="5">
        <v>0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757</v>
      </c>
      <c r="B507" s="5"/>
      <c r="C507" s="5">
        <v>4</v>
      </c>
      <c r="D507" s="5">
        <v>5</v>
      </c>
      <c r="E507" s="5" t="s">
        <v>964</v>
      </c>
      <c r="F507" s="5">
        <v>1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965</v>
      </c>
      <c r="B508" s="5"/>
      <c r="C508" s="5">
        <v>4</v>
      </c>
      <c r="D508" s="5">
        <v>5</v>
      </c>
      <c r="E508" s="5" t="s">
        <v>966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965</v>
      </c>
      <c r="B509" s="5"/>
      <c r="C509" s="5">
        <v>4</v>
      </c>
      <c r="D509" s="5">
        <v>5</v>
      </c>
      <c r="E509" s="5" t="s">
        <v>967</v>
      </c>
      <c r="F509" s="5">
        <v>0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741</v>
      </c>
      <c r="B510" s="5"/>
      <c r="C510" s="5">
        <v>4</v>
      </c>
      <c r="D510" s="5">
        <v>5</v>
      </c>
      <c r="E510" s="5" t="s">
        <v>967</v>
      </c>
      <c r="F510" s="5">
        <v>13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968</v>
      </c>
      <c r="B511" s="5"/>
      <c r="C511" s="5">
        <v>4</v>
      </c>
      <c r="D511" s="5">
        <v>5</v>
      </c>
      <c r="E511" s="5" t="s">
        <v>969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970</v>
      </c>
      <c r="B512" s="5"/>
      <c r="C512" s="5">
        <v>4</v>
      </c>
      <c r="D512" s="5">
        <v>5</v>
      </c>
      <c r="E512" s="5" t="s">
        <v>971</v>
      </c>
      <c r="F512" s="5">
        <v>0</v>
      </c>
      <c r="G512" s="33"/>
      <c r="H512" s="56"/>
      <c r="I512" s="75"/>
      <c r="J512" s="75"/>
      <c r="K512" s="57"/>
    </row>
    <row r="513" spans="1:11" s="45" customFormat="1" ht="12.75" hidden="1">
      <c r="A513" s="10" t="s">
        <v>757</v>
      </c>
      <c r="B513" s="5"/>
      <c r="C513" s="5">
        <v>4</v>
      </c>
      <c r="D513" s="5">
        <v>5</v>
      </c>
      <c r="E513" s="5" t="s">
        <v>971</v>
      </c>
      <c r="F513" s="5">
        <v>1</v>
      </c>
      <c r="G513" s="33"/>
      <c r="H513" s="56"/>
      <c r="I513" s="75"/>
      <c r="J513" s="75"/>
      <c r="K513" s="57"/>
    </row>
    <row r="514" spans="1:11" s="45" customFormat="1" ht="25.5" hidden="1">
      <c r="A514" s="10" t="s">
        <v>972</v>
      </c>
      <c r="B514" s="5"/>
      <c r="C514" s="5">
        <v>4</v>
      </c>
      <c r="D514" s="5">
        <v>5</v>
      </c>
      <c r="E514" s="5" t="s">
        <v>973</v>
      </c>
      <c r="F514" s="5">
        <v>0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757</v>
      </c>
      <c r="B515" s="5"/>
      <c r="C515" s="5">
        <v>4</v>
      </c>
      <c r="D515" s="5">
        <v>5</v>
      </c>
      <c r="E515" s="5" t="s">
        <v>973</v>
      </c>
      <c r="F515" s="5">
        <v>1</v>
      </c>
      <c r="G515" s="33"/>
      <c r="H515" s="56"/>
      <c r="I515" s="75"/>
      <c r="J515" s="75"/>
      <c r="K515" s="57"/>
    </row>
    <row r="516" spans="1:11" s="45" customFormat="1" ht="12.75" hidden="1">
      <c r="A516" s="10" t="s">
        <v>680</v>
      </c>
      <c r="B516" s="4"/>
      <c r="C516" s="5">
        <v>4</v>
      </c>
      <c r="D516" s="5">
        <v>5</v>
      </c>
      <c r="E516" s="5" t="s">
        <v>973</v>
      </c>
      <c r="F516" s="5">
        <v>12</v>
      </c>
      <c r="G516" s="33"/>
      <c r="H516" s="56"/>
      <c r="I516" s="75"/>
      <c r="J516" s="75"/>
      <c r="K516" s="57"/>
    </row>
    <row r="517" spans="1:11" s="45" customFormat="1" ht="25.5" hidden="1">
      <c r="A517" s="10" t="s">
        <v>974</v>
      </c>
      <c r="B517" s="5"/>
      <c r="C517" s="5">
        <v>4</v>
      </c>
      <c r="D517" s="5">
        <v>5</v>
      </c>
      <c r="E517" s="5" t="s">
        <v>975</v>
      </c>
      <c r="F517" s="5">
        <v>0</v>
      </c>
      <c r="G517" s="33"/>
      <c r="H517" s="56"/>
      <c r="I517" s="75"/>
      <c r="J517" s="75"/>
      <c r="K517" s="57"/>
    </row>
    <row r="518" spans="1:11" s="45" customFormat="1" ht="12.75" hidden="1">
      <c r="A518" s="10" t="s">
        <v>757</v>
      </c>
      <c r="B518" s="5"/>
      <c r="C518" s="5">
        <v>4</v>
      </c>
      <c r="D518" s="5">
        <v>5</v>
      </c>
      <c r="E518" s="5" t="s">
        <v>975</v>
      </c>
      <c r="F518" s="5">
        <v>1</v>
      </c>
      <c r="G518" s="33"/>
      <c r="H518" s="56"/>
      <c r="I518" s="75"/>
      <c r="J518" s="75"/>
      <c r="K518" s="57"/>
    </row>
    <row r="519" spans="1:11" s="45" customFormat="1" ht="25.5" hidden="1">
      <c r="A519" s="10" t="s">
        <v>976</v>
      </c>
      <c r="B519" s="5"/>
      <c r="C519" s="5">
        <v>4</v>
      </c>
      <c r="D519" s="5">
        <v>5</v>
      </c>
      <c r="E519" s="5" t="s">
        <v>977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978</v>
      </c>
      <c r="F520" s="5">
        <v>0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757</v>
      </c>
      <c r="B521" s="5"/>
      <c r="C521" s="5">
        <v>4</v>
      </c>
      <c r="D521" s="5">
        <v>5</v>
      </c>
      <c r="E521" s="5" t="s">
        <v>978</v>
      </c>
      <c r="F521" s="5">
        <v>1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825</v>
      </c>
      <c r="B522" s="5"/>
      <c r="C522" s="5">
        <v>4</v>
      </c>
      <c r="D522" s="5">
        <v>5</v>
      </c>
      <c r="E522" s="5" t="s">
        <v>826</v>
      </c>
      <c r="F522" s="5">
        <v>0</v>
      </c>
      <c r="G522" s="33"/>
      <c r="H522" s="56"/>
      <c r="I522" s="75"/>
      <c r="J522" s="75"/>
      <c r="K522" s="57"/>
    </row>
    <row r="523" spans="1:11" s="45" customFormat="1" ht="12.75" hidden="1">
      <c r="A523" s="10" t="s">
        <v>707</v>
      </c>
      <c r="B523" s="4"/>
      <c r="C523" s="5">
        <v>4</v>
      </c>
      <c r="D523" s="5">
        <v>5</v>
      </c>
      <c r="E523" s="5" t="s">
        <v>826</v>
      </c>
      <c r="F523" s="5">
        <v>3</v>
      </c>
      <c r="G523" s="33"/>
      <c r="H523" s="56"/>
      <c r="I523" s="75"/>
      <c r="J523" s="75"/>
      <c r="K523" s="57"/>
    </row>
    <row r="524" spans="1:11" s="45" customFormat="1" ht="25.5" hidden="1">
      <c r="A524" s="10" t="s">
        <v>927</v>
      </c>
      <c r="B524" s="5"/>
      <c r="C524" s="5">
        <v>4</v>
      </c>
      <c r="D524" s="5">
        <v>5</v>
      </c>
      <c r="E524" s="5" t="s">
        <v>826</v>
      </c>
      <c r="F524" s="5">
        <v>342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827</v>
      </c>
      <c r="B525" s="7"/>
      <c r="C525" s="5">
        <v>4</v>
      </c>
      <c r="D525" s="5">
        <v>5</v>
      </c>
      <c r="E525" s="5" t="s">
        <v>828</v>
      </c>
      <c r="F525" s="5">
        <v>0</v>
      </c>
      <c r="G525" s="33"/>
      <c r="H525" s="56"/>
      <c r="I525" s="75"/>
      <c r="J525" s="75"/>
      <c r="K525" s="57"/>
    </row>
    <row r="526" spans="1:11" s="45" customFormat="1" ht="12.75" hidden="1">
      <c r="A526" s="10" t="s">
        <v>707</v>
      </c>
      <c r="B526" s="4"/>
      <c r="C526" s="5">
        <v>4</v>
      </c>
      <c r="D526" s="5">
        <v>5</v>
      </c>
      <c r="E526" s="5" t="s">
        <v>828</v>
      </c>
      <c r="F526" s="5">
        <v>3</v>
      </c>
      <c r="G526" s="33"/>
      <c r="H526" s="56"/>
      <c r="I526" s="75"/>
      <c r="J526" s="75"/>
      <c r="K526" s="57"/>
    </row>
    <row r="527" spans="1:11" s="45" customFormat="1" ht="25.5" hidden="1">
      <c r="A527" s="10" t="s">
        <v>927</v>
      </c>
      <c r="B527" s="5"/>
      <c r="C527" s="5">
        <v>4</v>
      </c>
      <c r="D527" s="5">
        <v>5</v>
      </c>
      <c r="E527" s="5" t="s">
        <v>828</v>
      </c>
      <c r="F527" s="5">
        <v>342</v>
      </c>
      <c r="G527" s="33"/>
      <c r="H527" s="56"/>
      <c r="I527" s="75"/>
      <c r="J527" s="75"/>
      <c r="K527" s="57"/>
    </row>
    <row r="528" spans="1:11" s="45" customFormat="1" ht="12.75" hidden="1">
      <c r="A528" s="13" t="s">
        <v>979</v>
      </c>
      <c r="B528" s="7"/>
      <c r="C528" s="7">
        <v>4</v>
      </c>
      <c r="D528" s="7">
        <v>6</v>
      </c>
      <c r="E528" s="7" t="s">
        <v>690</v>
      </c>
      <c r="F528" s="7">
        <v>0</v>
      </c>
      <c r="G528" s="33"/>
      <c r="H528" s="56"/>
      <c r="I528" s="75"/>
      <c r="J528" s="75"/>
      <c r="K528" s="57"/>
    </row>
    <row r="529" spans="1:11" s="45" customFormat="1" ht="25.5" hidden="1">
      <c r="A529" s="10" t="s">
        <v>704</v>
      </c>
      <c r="B529" s="5"/>
      <c r="C529" s="5">
        <v>4</v>
      </c>
      <c r="D529" s="5">
        <v>6</v>
      </c>
      <c r="E529" s="5" t="s">
        <v>701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705</v>
      </c>
      <c r="B530" s="5"/>
      <c r="C530" s="5">
        <v>4</v>
      </c>
      <c r="D530" s="5">
        <v>6</v>
      </c>
      <c r="E530" s="5" t="s">
        <v>706</v>
      </c>
      <c r="F530" s="5">
        <v>0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707</v>
      </c>
      <c r="B531" s="5"/>
      <c r="C531" s="5">
        <v>4</v>
      </c>
      <c r="D531" s="5">
        <v>6</v>
      </c>
      <c r="E531" s="5" t="s">
        <v>706</v>
      </c>
      <c r="F531" s="5">
        <v>3</v>
      </c>
      <c r="G531" s="33"/>
      <c r="H531" s="56"/>
      <c r="I531" s="75"/>
      <c r="J531" s="75"/>
      <c r="K531" s="57"/>
    </row>
    <row r="532" spans="1:11" s="45" customFormat="1" ht="12.75" hidden="1">
      <c r="A532" s="10" t="s">
        <v>980</v>
      </c>
      <c r="B532" s="5"/>
      <c r="C532" s="5">
        <v>4</v>
      </c>
      <c r="D532" s="5">
        <v>6</v>
      </c>
      <c r="E532" s="5" t="s">
        <v>981</v>
      </c>
      <c r="F532" s="5">
        <v>0</v>
      </c>
      <c r="G532" s="33"/>
      <c r="H532" s="56"/>
      <c r="I532" s="75"/>
      <c r="J532" s="75"/>
      <c r="K532" s="57"/>
    </row>
    <row r="533" spans="1:11" s="45" customFormat="1" ht="25.5" hidden="1">
      <c r="A533" s="10" t="s">
        <v>982</v>
      </c>
      <c r="B533" s="5"/>
      <c r="C533" s="5">
        <v>4</v>
      </c>
      <c r="D533" s="5">
        <v>6</v>
      </c>
      <c r="E533" s="5" t="s">
        <v>983</v>
      </c>
      <c r="F533" s="5">
        <v>0</v>
      </c>
      <c r="G533" s="33"/>
      <c r="H533" s="56"/>
      <c r="I533" s="75"/>
      <c r="J533" s="75"/>
      <c r="K533" s="57"/>
    </row>
    <row r="534" spans="1:11" s="45" customFormat="1" ht="12.75" hidden="1">
      <c r="A534" s="10" t="s">
        <v>757</v>
      </c>
      <c r="B534" s="5"/>
      <c r="C534" s="5">
        <v>4</v>
      </c>
      <c r="D534" s="5">
        <v>6</v>
      </c>
      <c r="E534" s="5" t="s">
        <v>984</v>
      </c>
      <c r="F534" s="5">
        <v>1</v>
      </c>
      <c r="G534" s="33"/>
      <c r="H534" s="56"/>
      <c r="I534" s="75"/>
      <c r="J534" s="75"/>
      <c r="K534" s="57"/>
    </row>
    <row r="535" spans="1:11" s="45" customFormat="1" ht="25.5" hidden="1">
      <c r="A535" s="10" t="s">
        <v>985</v>
      </c>
      <c r="B535" s="5"/>
      <c r="C535" s="5">
        <v>4</v>
      </c>
      <c r="D535" s="5">
        <v>6</v>
      </c>
      <c r="E535" s="5" t="s">
        <v>986</v>
      </c>
      <c r="F535" s="5">
        <v>0</v>
      </c>
      <c r="G535" s="33"/>
      <c r="H535" s="56"/>
      <c r="I535" s="75"/>
      <c r="J535" s="75"/>
      <c r="K535" s="57"/>
    </row>
    <row r="536" spans="1:11" s="45" customFormat="1" ht="12.75" hidden="1">
      <c r="A536" s="10" t="s">
        <v>757</v>
      </c>
      <c r="B536" s="5"/>
      <c r="C536" s="5">
        <v>4</v>
      </c>
      <c r="D536" s="5">
        <v>6</v>
      </c>
      <c r="E536" s="5" t="s">
        <v>986</v>
      </c>
      <c r="F536" s="5">
        <v>1</v>
      </c>
      <c r="G536" s="33"/>
      <c r="H536" s="56"/>
      <c r="I536" s="75"/>
      <c r="J536" s="75"/>
      <c r="K536" s="57"/>
    </row>
    <row r="537" spans="1:11" s="45" customFormat="1" ht="51.75" hidden="1">
      <c r="A537" s="10" t="s">
        <v>987</v>
      </c>
      <c r="B537" s="5"/>
      <c r="C537" s="5">
        <v>4</v>
      </c>
      <c r="D537" s="5">
        <v>6</v>
      </c>
      <c r="E537" s="5" t="s">
        <v>988</v>
      </c>
      <c r="F537" s="5">
        <v>0</v>
      </c>
      <c r="G537" s="33"/>
      <c r="H537" s="56"/>
      <c r="I537" s="75"/>
      <c r="J537" s="75"/>
      <c r="K537" s="57"/>
    </row>
    <row r="538" spans="1:11" s="45" customFormat="1" ht="12.75" hidden="1">
      <c r="A538" s="10" t="s">
        <v>757</v>
      </c>
      <c r="B538" s="5"/>
      <c r="C538" s="5">
        <v>4</v>
      </c>
      <c r="D538" s="5">
        <v>6</v>
      </c>
      <c r="E538" s="5" t="s">
        <v>988</v>
      </c>
      <c r="F538" s="5">
        <v>1</v>
      </c>
      <c r="G538" s="33"/>
      <c r="H538" s="56"/>
      <c r="I538" s="75"/>
      <c r="J538" s="75"/>
      <c r="K538" s="57"/>
    </row>
    <row r="539" spans="1:11" s="45" customFormat="1" ht="25.5" hidden="1">
      <c r="A539" s="10" t="s">
        <v>989</v>
      </c>
      <c r="B539" s="5"/>
      <c r="C539" s="5">
        <v>4</v>
      </c>
      <c r="D539" s="5">
        <v>6</v>
      </c>
      <c r="E539" s="5" t="s">
        <v>990</v>
      </c>
      <c r="F539" s="5">
        <v>0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757</v>
      </c>
      <c r="B540" s="5"/>
      <c r="C540" s="5">
        <v>4</v>
      </c>
      <c r="D540" s="5">
        <v>6</v>
      </c>
      <c r="E540" s="5" t="s">
        <v>990</v>
      </c>
      <c r="F540" s="5">
        <v>1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991</v>
      </c>
      <c r="B541" s="5"/>
      <c r="C541" s="5">
        <v>4</v>
      </c>
      <c r="D541" s="5">
        <v>6</v>
      </c>
      <c r="E541" s="5" t="s">
        <v>992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993</v>
      </c>
      <c r="F542" s="5">
        <v>0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757</v>
      </c>
      <c r="B543" s="5"/>
      <c r="C543" s="5">
        <v>4</v>
      </c>
      <c r="D543" s="5">
        <v>6</v>
      </c>
      <c r="E543" s="5" t="s">
        <v>993</v>
      </c>
      <c r="F543" s="5">
        <v>1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825</v>
      </c>
      <c r="B544" s="5"/>
      <c r="C544" s="5">
        <v>4</v>
      </c>
      <c r="D544" s="5">
        <v>6</v>
      </c>
      <c r="E544" s="5" t="s">
        <v>826</v>
      </c>
      <c r="F544" s="5">
        <v>0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707</v>
      </c>
      <c r="B545" s="4"/>
      <c r="C545" s="5">
        <v>4</v>
      </c>
      <c r="D545" s="5">
        <v>6</v>
      </c>
      <c r="E545" s="5" t="s">
        <v>826</v>
      </c>
      <c r="F545" s="5">
        <v>3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827</v>
      </c>
      <c r="B546" s="7"/>
      <c r="C546" s="5">
        <v>4</v>
      </c>
      <c r="D546" s="5">
        <v>6</v>
      </c>
      <c r="E546" s="5" t="s">
        <v>828</v>
      </c>
      <c r="F546" s="5">
        <v>0</v>
      </c>
      <c r="G546" s="33"/>
      <c r="H546" s="56"/>
      <c r="I546" s="75"/>
      <c r="J546" s="75"/>
      <c r="K546" s="57"/>
    </row>
    <row r="547" spans="1:11" s="45" customFormat="1" ht="12.75" hidden="1">
      <c r="A547" s="10" t="s">
        <v>707</v>
      </c>
      <c r="B547" s="4"/>
      <c r="C547" s="5">
        <v>4</v>
      </c>
      <c r="D547" s="5">
        <v>6</v>
      </c>
      <c r="E547" s="5" t="s">
        <v>828</v>
      </c>
      <c r="F547" s="5">
        <v>3</v>
      </c>
      <c r="G547" s="33"/>
      <c r="H547" s="56"/>
      <c r="I547" s="75"/>
      <c r="J547" s="75"/>
      <c r="K547" s="57"/>
    </row>
    <row r="548" spans="1:11" s="45" customFormat="1" ht="12.75" hidden="1">
      <c r="A548" s="13" t="s">
        <v>994</v>
      </c>
      <c r="B548" s="7"/>
      <c r="C548" s="7">
        <v>4</v>
      </c>
      <c r="D548" s="7">
        <v>7</v>
      </c>
      <c r="E548" s="7" t="s">
        <v>690</v>
      </c>
      <c r="F548" s="7">
        <v>0</v>
      </c>
      <c r="G548" s="33"/>
      <c r="H548" s="56"/>
      <c r="I548" s="75"/>
      <c r="J548" s="75"/>
      <c r="K548" s="57"/>
    </row>
    <row r="549" spans="1:11" s="45" customFormat="1" ht="39" hidden="1">
      <c r="A549" s="10" t="s">
        <v>678</v>
      </c>
      <c r="B549" s="4"/>
      <c r="C549" s="5">
        <v>4</v>
      </c>
      <c r="D549" s="5">
        <v>7</v>
      </c>
      <c r="E549" s="5" t="s">
        <v>691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679</v>
      </c>
      <c r="B550" s="5"/>
      <c r="C550" s="5">
        <v>4</v>
      </c>
      <c r="D550" s="5">
        <v>7</v>
      </c>
      <c r="E550" s="5" t="s">
        <v>692</v>
      </c>
      <c r="F550" s="5">
        <v>0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680</v>
      </c>
      <c r="B551" s="4"/>
      <c r="C551" s="5">
        <v>4</v>
      </c>
      <c r="D551" s="5">
        <v>7</v>
      </c>
      <c r="E551" s="5" t="s">
        <v>692</v>
      </c>
      <c r="F551" s="5">
        <v>12</v>
      </c>
      <c r="G551" s="33"/>
      <c r="H551" s="56"/>
      <c r="I551" s="75"/>
      <c r="J551" s="75"/>
      <c r="K551" s="57"/>
    </row>
    <row r="552" spans="1:11" s="45" customFormat="1" ht="12.75" hidden="1">
      <c r="A552" s="10" t="s">
        <v>681</v>
      </c>
      <c r="B552" s="4"/>
      <c r="C552" s="5">
        <v>4</v>
      </c>
      <c r="D552" s="5">
        <v>7</v>
      </c>
      <c r="E552" s="5" t="s">
        <v>692</v>
      </c>
      <c r="F552" s="5">
        <v>500</v>
      </c>
      <c r="G552" s="33"/>
      <c r="H552" s="56"/>
      <c r="I552" s="75"/>
      <c r="J552" s="75"/>
      <c r="K552" s="57"/>
    </row>
    <row r="553" spans="1:11" s="45" customFormat="1" ht="25.5" hidden="1">
      <c r="A553" s="10" t="s">
        <v>995</v>
      </c>
      <c r="B553" s="5"/>
      <c r="C553" s="5">
        <v>4</v>
      </c>
      <c r="D553" s="5">
        <v>7</v>
      </c>
      <c r="E553" s="5" t="s">
        <v>996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997</v>
      </c>
      <c r="F554" s="5">
        <v>0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757</v>
      </c>
      <c r="B555" s="5"/>
      <c r="C555" s="5">
        <v>4</v>
      </c>
      <c r="D555" s="5">
        <v>7</v>
      </c>
      <c r="E555" s="5" t="s">
        <v>997</v>
      </c>
      <c r="F555" s="5">
        <v>1</v>
      </c>
      <c r="G555" s="33"/>
      <c r="H555" s="56"/>
      <c r="I555" s="75"/>
      <c r="J555" s="75"/>
      <c r="K555" s="57"/>
    </row>
    <row r="556" spans="1:11" s="45" customFormat="1" ht="12.75" hidden="1">
      <c r="A556" s="10" t="s">
        <v>0</v>
      </c>
      <c r="B556" s="5"/>
      <c r="C556" s="5">
        <v>4</v>
      </c>
      <c r="D556" s="5">
        <v>7</v>
      </c>
      <c r="E556" s="5" t="s">
        <v>1</v>
      </c>
      <c r="F556" s="5">
        <v>0</v>
      </c>
      <c r="G556" s="33"/>
      <c r="H556" s="56"/>
      <c r="I556" s="75"/>
      <c r="J556" s="75"/>
      <c r="K556" s="57"/>
    </row>
    <row r="557" spans="1:11" s="45" customFormat="1" ht="25.5" hidden="1">
      <c r="A557" s="10" t="s">
        <v>2</v>
      </c>
      <c r="B557" s="5"/>
      <c r="C557" s="5">
        <v>4</v>
      </c>
      <c r="D557" s="5">
        <v>7</v>
      </c>
      <c r="E557" s="5" t="s">
        <v>3</v>
      </c>
      <c r="F557" s="5">
        <v>0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757</v>
      </c>
      <c r="B558" s="5"/>
      <c r="C558" s="5">
        <v>4</v>
      </c>
      <c r="D558" s="5">
        <v>7</v>
      </c>
      <c r="E558" s="5" t="s">
        <v>3</v>
      </c>
      <c r="F558" s="5">
        <v>1</v>
      </c>
      <c r="G558" s="33"/>
      <c r="H558" s="56"/>
      <c r="I558" s="75"/>
      <c r="J558" s="75"/>
      <c r="K558" s="57"/>
    </row>
    <row r="559" spans="1:11" s="45" customFormat="1" ht="12.75" hidden="1">
      <c r="A559" s="10" t="s">
        <v>680</v>
      </c>
      <c r="B559" s="4"/>
      <c r="C559" s="5">
        <v>4</v>
      </c>
      <c r="D559" s="5">
        <v>7</v>
      </c>
      <c r="E559" s="5" t="s">
        <v>3</v>
      </c>
      <c r="F559" s="5">
        <v>12</v>
      </c>
      <c r="G559" s="33"/>
      <c r="H559" s="56"/>
      <c r="I559" s="75"/>
      <c r="J559" s="75"/>
      <c r="K559" s="57"/>
    </row>
    <row r="560" spans="1:11" s="45" customFormat="1" ht="25.5" hidden="1">
      <c r="A560" s="10" t="s">
        <v>4</v>
      </c>
      <c r="B560" s="5"/>
      <c r="C560" s="5">
        <v>4</v>
      </c>
      <c r="D560" s="5">
        <v>7</v>
      </c>
      <c r="E560" s="5" t="s">
        <v>5</v>
      </c>
      <c r="F560" s="5">
        <v>0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757</v>
      </c>
      <c r="B561" s="5"/>
      <c r="C561" s="5">
        <v>4</v>
      </c>
      <c r="D561" s="5">
        <v>7</v>
      </c>
      <c r="E561" s="5" t="s">
        <v>5</v>
      </c>
      <c r="F561" s="5">
        <v>1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680</v>
      </c>
      <c r="B562" s="4"/>
      <c r="C562" s="5">
        <v>4</v>
      </c>
      <c r="D562" s="5">
        <v>7</v>
      </c>
      <c r="E562" s="5" t="s">
        <v>5</v>
      </c>
      <c r="F562" s="5">
        <v>12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825</v>
      </c>
      <c r="B563" s="5"/>
      <c r="C563" s="5">
        <v>4</v>
      </c>
      <c r="D563" s="5">
        <v>7</v>
      </c>
      <c r="E563" s="5" t="s">
        <v>826</v>
      </c>
      <c r="F563" s="5">
        <v>0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680</v>
      </c>
      <c r="B564" s="4"/>
      <c r="C564" s="5">
        <v>4</v>
      </c>
      <c r="D564" s="5">
        <v>7</v>
      </c>
      <c r="E564" s="5" t="s">
        <v>826</v>
      </c>
      <c r="F564" s="5">
        <v>12</v>
      </c>
      <c r="G564" s="33"/>
      <c r="H564" s="56"/>
      <c r="I564" s="75"/>
      <c r="J564" s="75"/>
      <c r="K564" s="57"/>
    </row>
    <row r="565" spans="1:11" s="45" customFormat="1" ht="12.75" hidden="1">
      <c r="A565" s="10" t="s">
        <v>6</v>
      </c>
      <c r="B565" s="5"/>
      <c r="C565" s="5">
        <v>4</v>
      </c>
      <c r="D565" s="5">
        <v>7</v>
      </c>
      <c r="E565" s="5" t="s">
        <v>826</v>
      </c>
      <c r="F565" s="5">
        <v>800</v>
      </c>
      <c r="G565" s="33"/>
      <c r="H565" s="56"/>
      <c r="I565" s="75"/>
      <c r="J565" s="75"/>
      <c r="K565" s="57"/>
    </row>
    <row r="566" spans="1:11" s="45" customFormat="1" ht="12.75" hidden="1">
      <c r="A566" s="13" t="s">
        <v>7</v>
      </c>
      <c r="B566" s="54"/>
      <c r="C566" s="7">
        <v>4</v>
      </c>
      <c r="D566" s="7">
        <v>8</v>
      </c>
      <c r="E566" s="7" t="s">
        <v>690</v>
      </c>
      <c r="F566" s="7">
        <v>0</v>
      </c>
      <c r="G566" s="33"/>
      <c r="H566" s="56"/>
      <c r="I566" s="75"/>
      <c r="J566" s="75"/>
      <c r="K566" s="57"/>
    </row>
    <row r="567" spans="1:11" s="45" customFormat="1" ht="39" hidden="1">
      <c r="A567" s="10" t="s">
        <v>678</v>
      </c>
      <c r="B567" s="4"/>
      <c r="C567" s="5">
        <v>4</v>
      </c>
      <c r="D567" s="5">
        <v>8</v>
      </c>
      <c r="E567" s="5" t="s">
        <v>691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679</v>
      </c>
      <c r="B568" s="5"/>
      <c r="C568" s="5">
        <v>4</v>
      </c>
      <c r="D568" s="5">
        <v>8</v>
      </c>
      <c r="E568" s="5" t="s">
        <v>692</v>
      </c>
      <c r="F568" s="5">
        <v>0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680</v>
      </c>
      <c r="B569" s="4"/>
      <c r="C569" s="5">
        <v>4</v>
      </c>
      <c r="D569" s="5">
        <v>8</v>
      </c>
      <c r="E569" s="5" t="s">
        <v>692</v>
      </c>
      <c r="F569" s="5">
        <v>12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681</v>
      </c>
      <c r="B570" s="4"/>
      <c r="C570" s="5">
        <v>4</v>
      </c>
      <c r="D570" s="5">
        <v>8</v>
      </c>
      <c r="E570" s="5" t="s">
        <v>692</v>
      </c>
      <c r="F570" s="5">
        <v>500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8</v>
      </c>
      <c r="B571" s="5"/>
      <c r="C571" s="5">
        <v>4</v>
      </c>
      <c r="D571" s="5">
        <v>8</v>
      </c>
      <c r="E571" s="5" t="s">
        <v>9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10</v>
      </c>
      <c r="B572" s="5"/>
      <c r="C572" s="5">
        <v>4</v>
      </c>
      <c r="D572" s="5">
        <v>8</v>
      </c>
      <c r="E572" s="5" t="s">
        <v>11</v>
      </c>
      <c r="F572" s="5">
        <v>0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754</v>
      </c>
      <c r="B573" s="5"/>
      <c r="C573" s="5">
        <v>4</v>
      </c>
      <c r="D573" s="5">
        <v>8</v>
      </c>
      <c r="E573" s="5" t="s">
        <v>11</v>
      </c>
      <c r="F573" s="5">
        <v>6</v>
      </c>
      <c r="G573" s="33"/>
      <c r="H573" s="56"/>
      <c r="I573" s="75"/>
      <c r="J573" s="75"/>
      <c r="K573" s="57"/>
    </row>
    <row r="574" spans="1:11" s="45" customFormat="1" ht="12.75" hidden="1">
      <c r="A574" s="10" t="s">
        <v>12</v>
      </c>
      <c r="B574" s="5"/>
      <c r="C574" s="5">
        <v>4</v>
      </c>
      <c r="D574" s="5">
        <v>8</v>
      </c>
      <c r="E574" s="5" t="s">
        <v>13</v>
      </c>
      <c r="F574" s="5">
        <v>0</v>
      </c>
      <c r="G574" s="33"/>
      <c r="H574" s="56"/>
      <c r="I574" s="75"/>
      <c r="J574" s="75"/>
      <c r="K574" s="57"/>
    </row>
    <row r="575" spans="1:11" s="45" customFormat="1" ht="25.5" hidden="1">
      <c r="A575" s="10" t="s">
        <v>14</v>
      </c>
      <c r="B575" s="5"/>
      <c r="C575" s="5">
        <v>4</v>
      </c>
      <c r="D575" s="5">
        <v>8</v>
      </c>
      <c r="E575" s="5" t="s">
        <v>15</v>
      </c>
      <c r="F575" s="5">
        <v>0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754</v>
      </c>
      <c r="B576" s="5"/>
      <c r="C576" s="5">
        <v>4</v>
      </c>
      <c r="D576" s="5">
        <v>8</v>
      </c>
      <c r="E576" s="5" t="s">
        <v>16</v>
      </c>
      <c r="F576" s="5">
        <v>6</v>
      </c>
      <c r="G576" s="33"/>
      <c r="H576" s="56"/>
      <c r="I576" s="75"/>
      <c r="J576" s="75"/>
      <c r="K576" s="57"/>
    </row>
    <row r="577" spans="1:11" s="45" customFormat="1" ht="12.75" hidden="1">
      <c r="A577" s="10" t="s">
        <v>17</v>
      </c>
      <c r="B577" s="5"/>
      <c r="C577" s="5">
        <v>4</v>
      </c>
      <c r="D577" s="5">
        <v>8</v>
      </c>
      <c r="E577" s="5" t="s">
        <v>18</v>
      </c>
      <c r="F577" s="5">
        <v>0</v>
      </c>
      <c r="G577" s="33"/>
      <c r="H577" s="56"/>
      <c r="I577" s="75"/>
      <c r="J577" s="75"/>
      <c r="K577" s="57"/>
    </row>
    <row r="578" spans="1:11" s="45" customFormat="1" ht="25.5" hidden="1">
      <c r="A578" s="10" t="s">
        <v>19</v>
      </c>
      <c r="B578" s="5"/>
      <c r="C578" s="5">
        <v>4</v>
      </c>
      <c r="D578" s="5">
        <v>8</v>
      </c>
      <c r="E578" s="5" t="s">
        <v>20</v>
      </c>
      <c r="F578" s="5">
        <v>0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754</v>
      </c>
      <c r="B579" s="5"/>
      <c r="C579" s="5">
        <v>4</v>
      </c>
      <c r="D579" s="5">
        <v>8</v>
      </c>
      <c r="E579" s="5" t="s">
        <v>20</v>
      </c>
      <c r="F579" s="5">
        <v>6</v>
      </c>
      <c r="G579" s="33"/>
      <c r="H579" s="56"/>
      <c r="I579" s="75"/>
      <c r="J579" s="75"/>
      <c r="K579" s="57"/>
    </row>
    <row r="580" spans="1:11" s="45" customFormat="1" ht="12.75" hidden="1">
      <c r="A580" s="10" t="s">
        <v>21</v>
      </c>
      <c r="B580" s="5"/>
      <c r="C580" s="5">
        <v>4</v>
      </c>
      <c r="D580" s="5">
        <v>8</v>
      </c>
      <c r="E580" s="5" t="s">
        <v>22</v>
      </c>
      <c r="F580" s="5">
        <v>0</v>
      </c>
      <c r="G580" s="33"/>
      <c r="H580" s="56"/>
      <c r="I580" s="75"/>
      <c r="J580" s="75"/>
      <c r="K580" s="57"/>
    </row>
    <row r="581" spans="1:11" s="45" customFormat="1" ht="25.5" hidden="1">
      <c r="A581" s="10" t="s">
        <v>23</v>
      </c>
      <c r="B581" s="5"/>
      <c r="C581" s="5">
        <v>4</v>
      </c>
      <c r="D581" s="5">
        <v>8</v>
      </c>
      <c r="E581" s="5" t="s">
        <v>24</v>
      </c>
      <c r="F581" s="5">
        <v>0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754</v>
      </c>
      <c r="B582" s="5"/>
      <c r="C582" s="5">
        <v>4</v>
      </c>
      <c r="D582" s="5">
        <v>8</v>
      </c>
      <c r="E582" s="5" t="s">
        <v>24</v>
      </c>
      <c r="F582" s="5">
        <v>6</v>
      </c>
      <c r="G582" s="33"/>
      <c r="H582" s="56"/>
      <c r="I582" s="75"/>
      <c r="J582" s="75"/>
      <c r="K582" s="57"/>
    </row>
    <row r="583" spans="1:11" s="45" customFormat="1" ht="12.75" hidden="1">
      <c r="A583" s="10" t="s">
        <v>25</v>
      </c>
      <c r="B583" s="5"/>
      <c r="C583" s="5">
        <v>4</v>
      </c>
      <c r="D583" s="5">
        <v>8</v>
      </c>
      <c r="E583" s="5" t="s">
        <v>26</v>
      </c>
      <c r="F583" s="5">
        <v>0</v>
      </c>
      <c r="G583" s="33"/>
      <c r="H583" s="56"/>
      <c r="I583" s="75"/>
      <c r="J583" s="75"/>
      <c r="K583" s="57"/>
    </row>
    <row r="584" spans="1:11" s="45" customFormat="1" ht="25.5" hidden="1">
      <c r="A584" s="10" t="s">
        <v>27</v>
      </c>
      <c r="B584" s="5"/>
      <c r="C584" s="5">
        <v>4</v>
      </c>
      <c r="D584" s="5">
        <v>8</v>
      </c>
      <c r="E584" s="5" t="s">
        <v>28</v>
      </c>
      <c r="F584" s="5">
        <v>0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754</v>
      </c>
      <c r="B585" s="5"/>
      <c r="C585" s="5">
        <v>4</v>
      </c>
      <c r="D585" s="5">
        <v>8</v>
      </c>
      <c r="E585" s="5" t="s">
        <v>28</v>
      </c>
      <c r="F585" s="5">
        <v>6</v>
      </c>
      <c r="G585" s="33"/>
      <c r="H585" s="56"/>
      <c r="I585" s="75"/>
      <c r="J585" s="75"/>
      <c r="K585" s="57"/>
    </row>
    <row r="586" spans="1:11" s="45" customFormat="1" ht="12.75" hidden="1">
      <c r="A586" s="10" t="s">
        <v>901</v>
      </c>
      <c r="B586" s="5"/>
      <c r="C586" s="5">
        <v>4</v>
      </c>
      <c r="D586" s="5">
        <v>8</v>
      </c>
      <c r="E586" s="5" t="s">
        <v>902</v>
      </c>
      <c r="F586" s="5">
        <v>0</v>
      </c>
      <c r="G586" s="33"/>
      <c r="H586" s="56"/>
      <c r="I586" s="75"/>
      <c r="J586" s="75"/>
      <c r="K586" s="57"/>
    </row>
    <row r="587" spans="1:11" s="45" customFormat="1" ht="51.75" hidden="1">
      <c r="A587" s="10" t="s">
        <v>29</v>
      </c>
      <c r="B587" s="5"/>
      <c r="C587" s="5">
        <v>4</v>
      </c>
      <c r="D587" s="5">
        <v>8</v>
      </c>
      <c r="E587" s="5" t="s">
        <v>30</v>
      </c>
      <c r="F587" s="5">
        <v>0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754</v>
      </c>
      <c r="B588" s="5"/>
      <c r="C588" s="5">
        <v>4</v>
      </c>
      <c r="D588" s="5">
        <v>8</v>
      </c>
      <c r="E588" s="5" t="s">
        <v>30</v>
      </c>
      <c r="F588" s="5">
        <v>6</v>
      </c>
      <c r="G588" s="33"/>
      <c r="H588" s="56"/>
      <c r="I588" s="75"/>
      <c r="J588" s="75"/>
      <c r="K588" s="57"/>
    </row>
    <row r="589" spans="1:11" s="45" customFormat="1" ht="12.75" hidden="1">
      <c r="A589" s="10" t="s">
        <v>680</v>
      </c>
      <c r="B589" s="4"/>
      <c r="C589" s="5">
        <v>4</v>
      </c>
      <c r="D589" s="5">
        <v>8</v>
      </c>
      <c r="E589" s="5" t="s">
        <v>30</v>
      </c>
      <c r="F589" s="5">
        <v>12</v>
      </c>
      <c r="G589" s="33"/>
      <c r="H589" s="56"/>
      <c r="I589" s="75"/>
      <c r="J589" s="75"/>
      <c r="K589" s="57"/>
    </row>
    <row r="590" spans="1:11" s="45" customFormat="1" ht="12.75" hidden="1">
      <c r="A590" s="13" t="s">
        <v>31</v>
      </c>
      <c r="B590" s="7"/>
      <c r="C590" s="7">
        <v>4</v>
      </c>
      <c r="D590" s="7">
        <v>9</v>
      </c>
      <c r="E590" s="7" t="s">
        <v>690</v>
      </c>
      <c r="F590" s="7">
        <v>0</v>
      </c>
      <c r="G590" s="33"/>
      <c r="H590" s="56"/>
      <c r="I590" s="75"/>
      <c r="J590" s="75"/>
      <c r="K590" s="57"/>
    </row>
    <row r="591" spans="1:11" s="45" customFormat="1" ht="39" hidden="1">
      <c r="A591" s="10" t="s">
        <v>678</v>
      </c>
      <c r="B591" s="4"/>
      <c r="C591" s="5">
        <v>4</v>
      </c>
      <c r="D591" s="5">
        <v>9</v>
      </c>
      <c r="E591" s="5" t="s">
        <v>691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679</v>
      </c>
      <c r="B592" s="5"/>
      <c r="C592" s="5">
        <v>4</v>
      </c>
      <c r="D592" s="5">
        <v>9</v>
      </c>
      <c r="E592" s="5" t="s">
        <v>692</v>
      </c>
      <c r="F592" s="5">
        <v>0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680</v>
      </c>
      <c r="B593" s="4"/>
      <c r="C593" s="5">
        <v>4</v>
      </c>
      <c r="D593" s="5">
        <v>9</v>
      </c>
      <c r="E593" s="5" t="s">
        <v>692</v>
      </c>
      <c r="F593" s="5">
        <v>12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681</v>
      </c>
      <c r="B594" s="4"/>
      <c r="C594" s="5">
        <v>4</v>
      </c>
      <c r="D594" s="5">
        <v>9</v>
      </c>
      <c r="E594" s="5" t="s">
        <v>692</v>
      </c>
      <c r="F594" s="5">
        <v>500</v>
      </c>
      <c r="G594" s="33"/>
      <c r="H594" s="56"/>
      <c r="I594" s="75"/>
      <c r="J594" s="75"/>
      <c r="K594" s="57"/>
    </row>
    <row r="595" spans="1:11" s="45" customFormat="1" ht="12.75" hidden="1">
      <c r="A595" s="10" t="s">
        <v>889</v>
      </c>
      <c r="B595" s="5"/>
      <c r="C595" s="5">
        <v>4</v>
      </c>
      <c r="D595" s="5">
        <v>9</v>
      </c>
      <c r="E595" s="5" t="s">
        <v>890</v>
      </c>
      <c r="F595" s="5">
        <v>0</v>
      </c>
      <c r="G595" s="33"/>
      <c r="H595" s="56"/>
      <c r="I595" s="75"/>
      <c r="J595" s="75"/>
      <c r="K595" s="57"/>
    </row>
    <row r="596" spans="1:11" s="45" customFormat="1" ht="25.5" hidden="1">
      <c r="A596" s="10" t="s">
        <v>32</v>
      </c>
      <c r="B596" s="5"/>
      <c r="C596" s="5">
        <v>4</v>
      </c>
      <c r="D596" s="5">
        <v>9</v>
      </c>
      <c r="E596" s="5" t="s">
        <v>33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34</v>
      </c>
      <c r="B597" s="5"/>
      <c r="C597" s="5">
        <v>4</v>
      </c>
      <c r="D597" s="5">
        <v>9</v>
      </c>
      <c r="E597" s="5" t="s">
        <v>35</v>
      </c>
      <c r="F597" s="5">
        <v>0</v>
      </c>
      <c r="G597" s="33"/>
      <c r="H597" s="56"/>
      <c r="I597" s="75"/>
      <c r="J597" s="75"/>
      <c r="K597" s="57"/>
    </row>
    <row r="598" spans="1:11" s="45" customFormat="1" ht="12.75" hidden="1">
      <c r="A598" s="10" t="s">
        <v>707</v>
      </c>
      <c r="B598" s="4"/>
      <c r="C598" s="5">
        <v>4</v>
      </c>
      <c r="D598" s="5">
        <v>9</v>
      </c>
      <c r="E598" s="5" t="s">
        <v>35</v>
      </c>
      <c r="F598" s="5">
        <v>3</v>
      </c>
      <c r="G598" s="33"/>
      <c r="H598" s="56"/>
      <c r="I598" s="75"/>
      <c r="J598" s="75"/>
      <c r="K598" s="57"/>
    </row>
    <row r="599" spans="1:11" s="45" customFormat="1" ht="39" hidden="1">
      <c r="A599" s="10" t="s">
        <v>916</v>
      </c>
      <c r="B599" s="5"/>
      <c r="C599" s="5">
        <v>4</v>
      </c>
      <c r="D599" s="5">
        <v>9</v>
      </c>
      <c r="E599" s="5" t="s">
        <v>917</v>
      </c>
      <c r="F599" s="5">
        <v>0</v>
      </c>
      <c r="G599" s="33"/>
      <c r="H599" s="56"/>
      <c r="I599" s="75"/>
      <c r="J599" s="75"/>
      <c r="K599" s="57"/>
    </row>
    <row r="600" spans="1:11" s="45" customFormat="1" ht="12.75" hidden="1">
      <c r="A600" s="10" t="s">
        <v>707</v>
      </c>
      <c r="B600" s="4"/>
      <c r="C600" s="5">
        <v>4</v>
      </c>
      <c r="D600" s="5">
        <v>9</v>
      </c>
      <c r="E600" s="5" t="s">
        <v>917</v>
      </c>
      <c r="F600" s="5">
        <v>3</v>
      </c>
      <c r="G600" s="33"/>
      <c r="H600" s="56"/>
      <c r="I600" s="75"/>
      <c r="J600" s="75"/>
      <c r="K600" s="57"/>
    </row>
    <row r="601" spans="1:11" s="45" customFormat="1" ht="25.5" hidden="1">
      <c r="A601" s="10" t="s">
        <v>36</v>
      </c>
      <c r="B601" s="5"/>
      <c r="C601" s="5">
        <v>4</v>
      </c>
      <c r="D601" s="5">
        <v>9</v>
      </c>
      <c r="E601" s="5" t="s">
        <v>37</v>
      </c>
      <c r="F601" s="5">
        <v>0</v>
      </c>
      <c r="G601" s="33"/>
      <c r="H601" s="56"/>
      <c r="I601" s="75"/>
      <c r="J601" s="75"/>
      <c r="K601" s="57"/>
    </row>
    <row r="602" spans="1:11" s="45" customFormat="1" ht="12.75" hidden="1">
      <c r="A602" s="10" t="s">
        <v>707</v>
      </c>
      <c r="B602" s="4"/>
      <c r="C602" s="5">
        <v>4</v>
      </c>
      <c r="D602" s="5">
        <v>9</v>
      </c>
      <c r="E602" s="5" t="s">
        <v>37</v>
      </c>
      <c r="F602" s="5">
        <v>3</v>
      </c>
      <c r="G602" s="33"/>
      <c r="H602" s="56"/>
      <c r="I602" s="75"/>
      <c r="J602" s="75"/>
      <c r="K602" s="57"/>
    </row>
    <row r="603" spans="1:11" s="45" customFormat="1" ht="25.5" hidden="1">
      <c r="A603" s="10" t="s">
        <v>893</v>
      </c>
      <c r="B603" s="5"/>
      <c r="C603" s="5">
        <v>4</v>
      </c>
      <c r="D603" s="5">
        <v>9</v>
      </c>
      <c r="E603" s="5" t="s">
        <v>894</v>
      </c>
      <c r="F603" s="5">
        <v>0</v>
      </c>
      <c r="G603" s="33"/>
      <c r="H603" s="56"/>
      <c r="I603" s="75"/>
      <c r="J603" s="75"/>
      <c r="K603" s="57"/>
    </row>
    <row r="604" spans="1:11" s="45" customFormat="1" ht="12.75" hidden="1">
      <c r="A604" s="10" t="s">
        <v>707</v>
      </c>
      <c r="B604" s="4"/>
      <c r="C604" s="5">
        <v>4</v>
      </c>
      <c r="D604" s="5">
        <v>9</v>
      </c>
      <c r="E604" s="5" t="s">
        <v>894</v>
      </c>
      <c r="F604" s="5">
        <v>3</v>
      </c>
      <c r="G604" s="33"/>
      <c r="H604" s="56"/>
      <c r="I604" s="75"/>
      <c r="J604" s="75"/>
      <c r="K604" s="57"/>
    </row>
    <row r="605" spans="1:11" s="45" customFormat="1" ht="25.5" hidden="1">
      <c r="A605" s="10" t="s">
        <v>704</v>
      </c>
      <c r="B605" s="5"/>
      <c r="C605" s="5">
        <v>4</v>
      </c>
      <c r="D605" s="5">
        <v>9</v>
      </c>
      <c r="E605" s="5" t="s">
        <v>701</v>
      </c>
      <c r="F605" s="5">
        <v>0</v>
      </c>
      <c r="G605" s="33"/>
      <c r="H605" s="56"/>
      <c r="I605" s="75"/>
      <c r="J605" s="75"/>
      <c r="K605" s="57"/>
    </row>
    <row r="606" spans="1:11" s="45" customFormat="1" ht="39" hidden="1">
      <c r="A606" s="10" t="s">
        <v>811</v>
      </c>
      <c r="B606" s="5"/>
      <c r="C606" s="5">
        <v>4</v>
      </c>
      <c r="D606" s="5">
        <v>9</v>
      </c>
      <c r="E606" s="5" t="s">
        <v>812</v>
      </c>
      <c r="F606" s="5">
        <v>0</v>
      </c>
      <c r="G606" s="33"/>
      <c r="H606" s="56"/>
      <c r="I606" s="75"/>
      <c r="J606" s="75"/>
      <c r="K606" s="57"/>
    </row>
    <row r="607" spans="1:11" s="45" customFormat="1" ht="12.75" hidden="1">
      <c r="A607" s="10" t="s">
        <v>707</v>
      </c>
      <c r="B607" s="5"/>
      <c r="C607" s="5">
        <v>4</v>
      </c>
      <c r="D607" s="5">
        <v>9</v>
      </c>
      <c r="E607" s="5" t="s">
        <v>813</v>
      </c>
      <c r="F607" s="5">
        <v>3</v>
      </c>
      <c r="G607" s="33"/>
      <c r="H607" s="56"/>
      <c r="I607" s="75"/>
      <c r="J607" s="75"/>
      <c r="K607" s="57"/>
    </row>
    <row r="608" spans="1:11" s="45" customFormat="1" ht="25.5" hidden="1">
      <c r="A608" s="10" t="s">
        <v>814</v>
      </c>
      <c r="B608" s="5"/>
      <c r="C608" s="5">
        <v>4</v>
      </c>
      <c r="D608" s="5">
        <v>9</v>
      </c>
      <c r="E608" s="5" t="s">
        <v>815</v>
      </c>
      <c r="F608" s="5">
        <v>0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707</v>
      </c>
      <c r="B609" s="5"/>
      <c r="C609" s="5">
        <v>4</v>
      </c>
      <c r="D609" s="5">
        <v>9</v>
      </c>
      <c r="E609" s="5" t="s">
        <v>815</v>
      </c>
      <c r="F609" s="5">
        <v>3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705</v>
      </c>
      <c r="B610" s="5"/>
      <c r="C610" s="5">
        <v>4</v>
      </c>
      <c r="D610" s="5">
        <v>9</v>
      </c>
      <c r="E610" s="5" t="s">
        <v>706</v>
      </c>
      <c r="F610" s="5">
        <v>0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707</v>
      </c>
      <c r="B611" s="5"/>
      <c r="C611" s="5">
        <v>4</v>
      </c>
      <c r="D611" s="5">
        <v>9</v>
      </c>
      <c r="E611" s="5" t="s">
        <v>706</v>
      </c>
      <c r="F611" s="5">
        <v>3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31</v>
      </c>
      <c r="B612" s="5"/>
      <c r="C612" s="5">
        <v>4</v>
      </c>
      <c r="D612" s="5">
        <v>9</v>
      </c>
      <c r="E612" s="5" t="s">
        <v>38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39</v>
      </c>
      <c r="B613" s="5"/>
      <c r="C613" s="5">
        <v>4</v>
      </c>
      <c r="D613" s="5">
        <v>9</v>
      </c>
      <c r="E613" s="5" t="s">
        <v>40</v>
      </c>
      <c r="F613" s="5">
        <v>0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757</v>
      </c>
      <c r="B614" s="5"/>
      <c r="C614" s="5">
        <v>4</v>
      </c>
      <c r="D614" s="5">
        <v>9</v>
      </c>
      <c r="E614" s="5" t="s">
        <v>40</v>
      </c>
      <c r="F614" s="5">
        <v>1</v>
      </c>
      <c r="G614" s="33"/>
      <c r="H614" s="56"/>
      <c r="I614" s="75"/>
      <c r="J614" s="75"/>
      <c r="K614" s="57"/>
    </row>
    <row r="615" spans="1:11" s="45" customFormat="1" ht="12.75" hidden="1">
      <c r="A615" s="10" t="s">
        <v>41</v>
      </c>
      <c r="B615" s="5"/>
      <c r="C615" s="5">
        <v>4</v>
      </c>
      <c r="D615" s="5">
        <v>9</v>
      </c>
      <c r="E615" s="5" t="s">
        <v>42</v>
      </c>
      <c r="F615" s="5">
        <v>0</v>
      </c>
      <c r="G615" s="33"/>
      <c r="H615" s="56"/>
      <c r="I615" s="75"/>
      <c r="J615" s="75"/>
      <c r="K615" s="57"/>
    </row>
    <row r="616" spans="1:11" s="45" customFormat="1" ht="51.75" hidden="1">
      <c r="A616" s="10" t="s">
        <v>43</v>
      </c>
      <c r="B616" s="5"/>
      <c r="C616" s="5">
        <v>4</v>
      </c>
      <c r="D616" s="5">
        <v>9</v>
      </c>
      <c r="E616" s="5" t="s">
        <v>44</v>
      </c>
      <c r="F616" s="5">
        <v>0</v>
      </c>
      <c r="G616" s="33"/>
      <c r="H616" s="56"/>
      <c r="I616" s="75"/>
      <c r="J616" s="75"/>
      <c r="K616" s="57"/>
    </row>
    <row r="617" spans="1:11" s="45" customFormat="1" ht="12.75" hidden="1">
      <c r="A617" s="10" t="s">
        <v>707</v>
      </c>
      <c r="B617" s="5"/>
      <c r="C617" s="5">
        <v>4</v>
      </c>
      <c r="D617" s="5">
        <v>9</v>
      </c>
      <c r="E617" s="5" t="s">
        <v>45</v>
      </c>
      <c r="F617" s="5">
        <v>3</v>
      </c>
      <c r="G617" s="33"/>
      <c r="H617" s="56"/>
      <c r="I617" s="75"/>
      <c r="J617" s="75"/>
      <c r="K617" s="57"/>
    </row>
    <row r="618" spans="1:11" s="45" customFormat="1" ht="25.5" hidden="1">
      <c r="A618" s="10" t="s">
        <v>46</v>
      </c>
      <c r="B618" s="5"/>
      <c r="C618" s="5">
        <v>4</v>
      </c>
      <c r="D618" s="5">
        <v>9</v>
      </c>
      <c r="E618" s="5" t="s">
        <v>47</v>
      </c>
      <c r="F618" s="5">
        <v>0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707</v>
      </c>
      <c r="B619" s="5"/>
      <c r="C619" s="5">
        <v>4</v>
      </c>
      <c r="D619" s="5">
        <v>9</v>
      </c>
      <c r="E619" s="5" t="s">
        <v>47</v>
      </c>
      <c r="F619" s="5">
        <v>3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825</v>
      </c>
      <c r="B620" s="5"/>
      <c r="C620" s="5">
        <v>4</v>
      </c>
      <c r="D620" s="5">
        <v>9</v>
      </c>
      <c r="E620" s="5" t="s">
        <v>826</v>
      </c>
      <c r="F620" s="5">
        <v>0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707</v>
      </c>
      <c r="B621" s="4"/>
      <c r="C621" s="5">
        <v>4</v>
      </c>
      <c r="D621" s="5">
        <v>9</v>
      </c>
      <c r="E621" s="5" t="s">
        <v>826</v>
      </c>
      <c r="F621" s="5">
        <v>3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827</v>
      </c>
      <c r="B622" s="7"/>
      <c r="C622" s="5">
        <v>4</v>
      </c>
      <c r="D622" s="5">
        <v>9</v>
      </c>
      <c r="E622" s="5" t="s">
        <v>828</v>
      </c>
      <c r="F622" s="5">
        <v>0</v>
      </c>
      <c r="G622" s="33"/>
      <c r="H622" s="56"/>
      <c r="I622" s="75"/>
      <c r="J622" s="75"/>
      <c r="K622" s="57"/>
    </row>
    <row r="623" spans="1:11" s="45" customFormat="1" ht="12.75" hidden="1">
      <c r="A623" s="10" t="s">
        <v>707</v>
      </c>
      <c r="B623" s="4"/>
      <c r="C623" s="5">
        <v>4</v>
      </c>
      <c r="D623" s="5">
        <v>9</v>
      </c>
      <c r="E623" s="5" t="s">
        <v>828</v>
      </c>
      <c r="F623" s="5">
        <v>3</v>
      </c>
      <c r="G623" s="33"/>
      <c r="H623" s="56"/>
      <c r="I623" s="75"/>
      <c r="J623" s="75"/>
      <c r="K623" s="57"/>
    </row>
    <row r="624" spans="1:11" s="45" customFormat="1" ht="12.75" hidden="1">
      <c r="A624" s="13" t="s">
        <v>48</v>
      </c>
      <c r="B624" s="7"/>
      <c r="C624" s="7">
        <v>4</v>
      </c>
      <c r="D624" s="7">
        <v>10</v>
      </c>
      <c r="E624" s="7" t="s">
        <v>690</v>
      </c>
      <c r="F624" s="7">
        <v>0</v>
      </c>
      <c r="G624" s="33"/>
      <c r="H624" s="56"/>
      <c r="I624" s="75"/>
      <c r="J624" s="75"/>
      <c r="K624" s="57"/>
    </row>
    <row r="625" spans="1:11" s="45" customFormat="1" ht="25.5" hidden="1">
      <c r="A625" s="10" t="s">
        <v>49</v>
      </c>
      <c r="B625" s="5"/>
      <c r="C625" s="5">
        <v>4</v>
      </c>
      <c r="D625" s="5">
        <v>10</v>
      </c>
      <c r="E625" s="5" t="s">
        <v>50</v>
      </c>
      <c r="F625" s="5">
        <v>0</v>
      </c>
      <c r="G625" s="33"/>
      <c r="H625" s="56"/>
      <c r="I625" s="75"/>
      <c r="J625" s="75"/>
      <c r="K625" s="57"/>
    </row>
    <row r="626" spans="1:11" s="45" customFormat="1" ht="12.75" hidden="1">
      <c r="A626" s="10" t="s">
        <v>707</v>
      </c>
      <c r="B626" s="4"/>
      <c r="C626" s="5">
        <v>4</v>
      </c>
      <c r="D626" s="5">
        <v>10</v>
      </c>
      <c r="E626" s="5" t="s">
        <v>50</v>
      </c>
      <c r="F626" s="5">
        <v>3</v>
      </c>
      <c r="G626" s="33"/>
      <c r="H626" s="56"/>
      <c r="I626" s="75"/>
      <c r="J626" s="75"/>
      <c r="K626" s="57"/>
    </row>
    <row r="627" spans="1:11" s="45" customFormat="1" ht="25.5" hidden="1">
      <c r="A627" s="10" t="s">
        <v>893</v>
      </c>
      <c r="B627" s="67"/>
      <c r="C627" s="5">
        <v>4</v>
      </c>
      <c r="D627" s="5">
        <v>10</v>
      </c>
      <c r="E627" s="5" t="s">
        <v>894</v>
      </c>
      <c r="F627" s="5">
        <v>0</v>
      </c>
      <c r="G627" s="33"/>
      <c r="H627" s="56"/>
      <c r="I627" s="75"/>
      <c r="J627" s="75"/>
      <c r="K627" s="57"/>
    </row>
    <row r="628" spans="1:11" s="45" customFormat="1" ht="12.75" hidden="1">
      <c r="A628" s="10" t="s">
        <v>707</v>
      </c>
      <c r="B628" s="4"/>
      <c r="C628" s="5">
        <v>4</v>
      </c>
      <c r="D628" s="5">
        <v>10</v>
      </c>
      <c r="E628" s="5" t="s">
        <v>894</v>
      </c>
      <c r="F628" s="5">
        <v>3</v>
      </c>
      <c r="G628" s="33"/>
      <c r="H628" s="56"/>
      <c r="I628" s="75"/>
      <c r="J628" s="75"/>
      <c r="K628" s="57"/>
    </row>
    <row r="629" spans="1:11" s="45" customFormat="1" ht="25.5" hidden="1">
      <c r="A629" s="10" t="s">
        <v>704</v>
      </c>
      <c r="B629" s="5"/>
      <c r="C629" s="5">
        <v>4</v>
      </c>
      <c r="D629" s="5">
        <v>10</v>
      </c>
      <c r="E629" s="5" t="s">
        <v>701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705</v>
      </c>
      <c r="B630" s="5"/>
      <c r="C630" s="5">
        <v>4</v>
      </c>
      <c r="D630" s="5">
        <v>10</v>
      </c>
      <c r="E630" s="5" t="s">
        <v>706</v>
      </c>
      <c r="F630" s="5">
        <v>0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707</v>
      </c>
      <c r="B631" s="5"/>
      <c r="C631" s="5">
        <v>4</v>
      </c>
      <c r="D631" s="5">
        <v>10</v>
      </c>
      <c r="E631" s="5" t="s">
        <v>706</v>
      </c>
      <c r="F631" s="5">
        <v>3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51</v>
      </c>
      <c r="B632" s="5"/>
      <c r="C632" s="5">
        <v>4</v>
      </c>
      <c r="D632" s="5">
        <v>10</v>
      </c>
      <c r="E632" s="5" t="s">
        <v>52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53</v>
      </c>
      <c r="B633" s="5"/>
      <c r="C633" s="5">
        <v>4</v>
      </c>
      <c r="D633" s="5">
        <v>10</v>
      </c>
      <c r="E633" s="5" t="s">
        <v>54</v>
      </c>
      <c r="F633" s="5">
        <v>0</v>
      </c>
      <c r="G633" s="33"/>
      <c r="H633" s="56"/>
      <c r="I633" s="75"/>
      <c r="J633" s="75"/>
      <c r="K633" s="57"/>
    </row>
    <row r="634" spans="1:11" s="45" customFormat="1" ht="12.75" hidden="1">
      <c r="A634" s="10" t="s">
        <v>754</v>
      </c>
      <c r="B634" s="5"/>
      <c r="C634" s="5">
        <v>4</v>
      </c>
      <c r="D634" s="5">
        <v>10</v>
      </c>
      <c r="E634" s="5" t="s">
        <v>54</v>
      </c>
      <c r="F634" s="5">
        <v>6</v>
      </c>
      <c r="G634" s="33"/>
      <c r="H634" s="56"/>
      <c r="I634" s="75"/>
      <c r="J634" s="75"/>
      <c r="K634" s="57"/>
    </row>
    <row r="635" spans="1:11" s="45" customFormat="1" ht="25.5" hidden="1">
      <c r="A635" s="10" t="s">
        <v>55</v>
      </c>
      <c r="B635" s="5"/>
      <c r="C635" s="5">
        <v>4</v>
      </c>
      <c r="D635" s="5">
        <v>10</v>
      </c>
      <c r="E635" s="5" t="s">
        <v>56</v>
      </c>
      <c r="F635" s="5">
        <v>0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754</v>
      </c>
      <c r="B636" s="5"/>
      <c r="C636" s="5">
        <v>4</v>
      </c>
      <c r="D636" s="5">
        <v>10</v>
      </c>
      <c r="E636" s="5" t="s">
        <v>56</v>
      </c>
      <c r="F636" s="5">
        <v>6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680</v>
      </c>
      <c r="B637" s="4"/>
      <c r="C637" s="5">
        <v>4</v>
      </c>
      <c r="D637" s="5">
        <v>10</v>
      </c>
      <c r="E637" s="5" t="s">
        <v>56</v>
      </c>
      <c r="F637" s="5">
        <v>12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57</v>
      </c>
      <c r="B638" s="5"/>
      <c r="C638" s="5">
        <v>4</v>
      </c>
      <c r="D638" s="5">
        <v>10</v>
      </c>
      <c r="E638" s="5" t="s">
        <v>58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59</v>
      </c>
      <c r="B639" s="4"/>
      <c r="C639" s="5">
        <v>4</v>
      </c>
      <c r="D639" s="5">
        <v>10</v>
      </c>
      <c r="E639" s="5" t="s">
        <v>60</v>
      </c>
      <c r="F639" s="5">
        <v>0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707</v>
      </c>
      <c r="B640" s="4"/>
      <c r="C640" s="5">
        <v>4</v>
      </c>
      <c r="D640" s="5">
        <v>10</v>
      </c>
      <c r="E640" s="5" t="s">
        <v>60</v>
      </c>
      <c r="F640" s="5">
        <v>3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61</v>
      </c>
      <c r="B641" s="5"/>
      <c r="C641" s="5">
        <v>4</v>
      </c>
      <c r="D641" s="5">
        <v>10</v>
      </c>
      <c r="E641" s="5" t="s">
        <v>62</v>
      </c>
      <c r="F641" s="5">
        <v>0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757</v>
      </c>
      <c r="B642" s="5"/>
      <c r="C642" s="5">
        <v>4</v>
      </c>
      <c r="D642" s="5">
        <v>10</v>
      </c>
      <c r="E642" s="5" t="s">
        <v>62</v>
      </c>
      <c r="F642" s="5">
        <v>1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680</v>
      </c>
      <c r="B643" s="4"/>
      <c r="C643" s="5">
        <v>4</v>
      </c>
      <c r="D643" s="5">
        <v>10</v>
      </c>
      <c r="E643" s="5" t="s">
        <v>62</v>
      </c>
      <c r="F643" s="5">
        <v>12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0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757</v>
      </c>
      <c r="B645" s="5"/>
      <c r="C645" s="5">
        <v>4</v>
      </c>
      <c r="D645" s="5">
        <v>10</v>
      </c>
      <c r="E645" s="5" t="s">
        <v>63</v>
      </c>
      <c r="F645" s="5">
        <v>1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825</v>
      </c>
      <c r="B646" s="5"/>
      <c r="C646" s="5">
        <v>4</v>
      </c>
      <c r="D646" s="5">
        <v>10</v>
      </c>
      <c r="E646" s="5" t="s">
        <v>826</v>
      </c>
      <c r="F646" s="5">
        <v>0</v>
      </c>
      <c r="G646" s="33"/>
      <c r="H646" s="56"/>
      <c r="I646" s="75"/>
      <c r="J646" s="75"/>
      <c r="K646" s="57"/>
    </row>
    <row r="647" spans="1:11" s="45" customFormat="1" ht="12.75" hidden="1">
      <c r="A647" s="10" t="s">
        <v>707</v>
      </c>
      <c r="B647" s="4"/>
      <c r="C647" s="5">
        <v>4</v>
      </c>
      <c r="D647" s="5">
        <v>10</v>
      </c>
      <c r="E647" s="5" t="s">
        <v>826</v>
      </c>
      <c r="F647" s="5">
        <v>3</v>
      </c>
      <c r="G647" s="33"/>
      <c r="H647" s="56"/>
      <c r="I647" s="75"/>
      <c r="J647" s="75"/>
      <c r="K647" s="57"/>
    </row>
    <row r="648" spans="1:11" s="45" customFormat="1" ht="25.5" hidden="1">
      <c r="A648" s="10" t="s">
        <v>64</v>
      </c>
      <c r="B648" s="7"/>
      <c r="C648" s="5">
        <v>4</v>
      </c>
      <c r="D648" s="5">
        <v>10</v>
      </c>
      <c r="E648" s="5" t="s">
        <v>826</v>
      </c>
      <c r="F648" s="5">
        <v>59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827</v>
      </c>
      <c r="B649" s="7"/>
      <c r="C649" s="5">
        <v>4</v>
      </c>
      <c r="D649" s="5">
        <v>10</v>
      </c>
      <c r="E649" s="5" t="s">
        <v>828</v>
      </c>
      <c r="F649" s="5">
        <v>0</v>
      </c>
      <c r="G649" s="33"/>
      <c r="H649" s="56"/>
      <c r="I649" s="75"/>
      <c r="J649" s="75"/>
      <c r="K649" s="57"/>
    </row>
    <row r="650" spans="1:11" s="45" customFormat="1" ht="12.75" hidden="1">
      <c r="A650" s="10" t="s">
        <v>707</v>
      </c>
      <c r="B650" s="4"/>
      <c r="C650" s="5">
        <v>4</v>
      </c>
      <c r="D650" s="5">
        <v>10</v>
      </c>
      <c r="E650" s="5" t="s">
        <v>828</v>
      </c>
      <c r="F650" s="5">
        <v>3</v>
      </c>
      <c r="G650" s="33"/>
      <c r="H650" s="56"/>
      <c r="I650" s="75"/>
      <c r="J650" s="75"/>
      <c r="K650" s="57"/>
    </row>
    <row r="651" spans="1:11" s="45" customFormat="1" ht="25.5" hidden="1">
      <c r="A651" s="13" t="s">
        <v>65</v>
      </c>
      <c r="B651" s="7"/>
      <c r="C651" s="7">
        <v>4</v>
      </c>
      <c r="D651" s="7">
        <v>11</v>
      </c>
      <c r="E651" s="7" t="s">
        <v>690</v>
      </c>
      <c r="F651" s="7">
        <v>0</v>
      </c>
      <c r="G651" s="33"/>
      <c r="H651" s="56"/>
      <c r="I651" s="75"/>
      <c r="J651" s="75"/>
      <c r="K651" s="57"/>
    </row>
    <row r="652" spans="1:11" s="45" customFormat="1" ht="12.75" hidden="1">
      <c r="A652" s="10" t="s">
        <v>774</v>
      </c>
      <c r="B652" s="5"/>
      <c r="C652" s="5">
        <v>4</v>
      </c>
      <c r="D652" s="5">
        <v>11</v>
      </c>
      <c r="E652" s="5" t="s">
        <v>775</v>
      </c>
      <c r="F652" s="5">
        <v>0</v>
      </c>
      <c r="G652" s="33"/>
      <c r="H652" s="56"/>
      <c r="I652" s="75"/>
      <c r="J652" s="75"/>
      <c r="K652" s="57"/>
    </row>
    <row r="653" spans="1:11" s="45" customFormat="1" ht="25.5" hidden="1">
      <c r="A653" s="10" t="s">
        <v>66</v>
      </c>
      <c r="B653" s="5"/>
      <c r="C653" s="5">
        <v>4</v>
      </c>
      <c r="D653" s="5">
        <v>11</v>
      </c>
      <c r="E653" s="5" t="s">
        <v>67</v>
      </c>
      <c r="F653" s="5">
        <v>0</v>
      </c>
      <c r="G653" s="33"/>
      <c r="H653" s="56"/>
      <c r="I653" s="75"/>
      <c r="J653" s="75"/>
      <c r="K653" s="57"/>
    </row>
    <row r="654" spans="1:11" s="45" customFormat="1" ht="12.75" hidden="1">
      <c r="A654" s="10" t="s">
        <v>680</v>
      </c>
      <c r="B654" s="4"/>
      <c r="C654" s="5">
        <v>4</v>
      </c>
      <c r="D654" s="5">
        <v>11</v>
      </c>
      <c r="E654" s="5" t="s">
        <v>67</v>
      </c>
      <c r="F654" s="5">
        <v>12</v>
      </c>
      <c r="G654" s="33"/>
      <c r="H654" s="56"/>
      <c r="I654" s="75"/>
      <c r="J654" s="75"/>
      <c r="K654" s="57"/>
    </row>
    <row r="655" spans="1:11" s="45" customFormat="1" ht="25.5" hidden="1">
      <c r="A655" s="10" t="s">
        <v>776</v>
      </c>
      <c r="B655" s="5"/>
      <c r="C655" s="5">
        <v>4</v>
      </c>
      <c r="D655" s="5">
        <v>11</v>
      </c>
      <c r="E655" s="5" t="s">
        <v>777</v>
      </c>
      <c r="F655" s="5">
        <v>0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757</v>
      </c>
      <c r="B656" s="5"/>
      <c r="C656" s="5">
        <v>4</v>
      </c>
      <c r="D656" s="5">
        <v>11</v>
      </c>
      <c r="E656" s="5" t="s">
        <v>777</v>
      </c>
      <c r="F656" s="5">
        <v>1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680</v>
      </c>
      <c r="B657" s="4"/>
      <c r="C657" s="5">
        <v>4</v>
      </c>
      <c r="D657" s="5">
        <v>11</v>
      </c>
      <c r="E657" s="5" t="s">
        <v>777</v>
      </c>
      <c r="F657" s="5">
        <v>12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780</v>
      </c>
      <c r="F658" s="5">
        <v>0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757</v>
      </c>
      <c r="B659" s="5"/>
      <c r="C659" s="5">
        <v>4</v>
      </c>
      <c r="D659" s="5">
        <v>11</v>
      </c>
      <c r="E659" s="5" t="s">
        <v>780</v>
      </c>
      <c r="F659" s="5">
        <v>1</v>
      </c>
      <c r="G659" s="33"/>
      <c r="H659" s="56"/>
      <c r="I659" s="75"/>
      <c r="J659" s="75"/>
      <c r="K659" s="57"/>
    </row>
    <row r="660" spans="1:11" s="45" customFormat="1" ht="12.75" hidden="1">
      <c r="A660" s="10" t="s">
        <v>825</v>
      </c>
      <c r="B660" s="5"/>
      <c r="C660" s="5">
        <v>4</v>
      </c>
      <c r="D660" s="5">
        <v>11</v>
      </c>
      <c r="E660" s="5" t="s">
        <v>826</v>
      </c>
      <c r="F660" s="5">
        <v>0</v>
      </c>
      <c r="G660" s="33"/>
      <c r="H660" s="56"/>
      <c r="I660" s="75"/>
      <c r="J660" s="75"/>
      <c r="K660" s="57"/>
    </row>
    <row r="661" spans="1:11" s="45" customFormat="1" ht="25.5" hidden="1">
      <c r="A661" s="10" t="s">
        <v>68</v>
      </c>
      <c r="B661" s="5"/>
      <c r="C661" s="5">
        <v>4</v>
      </c>
      <c r="D661" s="5">
        <v>11</v>
      </c>
      <c r="E661" s="5" t="s">
        <v>826</v>
      </c>
      <c r="F661" s="5">
        <v>15</v>
      </c>
      <c r="G661" s="33"/>
      <c r="H661" s="56"/>
      <c r="I661" s="75"/>
      <c r="J661" s="75"/>
      <c r="K661" s="57"/>
    </row>
    <row r="662" spans="1:11" s="45" customFormat="1" ht="12.75" hidden="1">
      <c r="A662" s="13" t="s">
        <v>77</v>
      </c>
      <c r="B662" s="7"/>
      <c r="C662" s="7">
        <v>4</v>
      </c>
      <c r="D662" s="7">
        <v>12</v>
      </c>
      <c r="E662" s="7" t="s">
        <v>690</v>
      </c>
      <c r="F662" s="7">
        <v>0</v>
      </c>
      <c r="G662" s="33"/>
      <c r="H662" s="56"/>
      <c r="I662" s="75"/>
      <c r="J662" s="75"/>
      <c r="K662" s="57"/>
    </row>
    <row r="663" spans="1:11" s="45" customFormat="1" ht="39" hidden="1">
      <c r="A663" s="10" t="s">
        <v>678</v>
      </c>
      <c r="B663" s="4"/>
      <c r="C663" s="5">
        <v>4</v>
      </c>
      <c r="D663" s="5">
        <v>12</v>
      </c>
      <c r="E663" s="5" t="s">
        <v>691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679</v>
      </c>
      <c r="B664" s="5"/>
      <c r="C664" s="5">
        <v>4</v>
      </c>
      <c r="D664" s="5">
        <v>12</v>
      </c>
      <c r="E664" s="5" t="s">
        <v>692</v>
      </c>
      <c r="F664" s="5">
        <v>0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680</v>
      </c>
      <c r="B665" s="4"/>
      <c r="C665" s="5">
        <v>4</v>
      </c>
      <c r="D665" s="5">
        <v>12</v>
      </c>
      <c r="E665" s="5" t="s">
        <v>692</v>
      </c>
      <c r="F665" s="5">
        <v>12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681</v>
      </c>
      <c r="B666" s="4"/>
      <c r="C666" s="5">
        <v>4</v>
      </c>
      <c r="D666" s="5">
        <v>12</v>
      </c>
      <c r="E666" s="5" t="s">
        <v>692</v>
      </c>
      <c r="F666" s="5">
        <v>500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687</v>
      </c>
      <c r="B667" s="5"/>
      <c r="C667" s="5">
        <v>4</v>
      </c>
      <c r="D667" s="5">
        <v>12</v>
      </c>
      <c r="E667" s="5" t="s">
        <v>697</v>
      </c>
      <c r="F667" s="5">
        <v>0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680</v>
      </c>
      <c r="B668" s="4"/>
      <c r="C668" s="5">
        <v>4</v>
      </c>
      <c r="D668" s="5">
        <v>12</v>
      </c>
      <c r="E668" s="5" t="s">
        <v>697</v>
      </c>
      <c r="F668" s="5">
        <v>12</v>
      </c>
      <c r="G668" s="33"/>
      <c r="H668" s="56"/>
      <c r="I668" s="75"/>
      <c r="J668" s="75"/>
      <c r="K668" s="57"/>
    </row>
    <row r="669" spans="1:11" s="45" customFormat="1" ht="12.75" hidden="1">
      <c r="A669" s="10" t="s">
        <v>889</v>
      </c>
      <c r="B669" s="5"/>
      <c r="C669" s="5">
        <v>4</v>
      </c>
      <c r="D669" s="5">
        <v>12</v>
      </c>
      <c r="E669" s="5" t="s">
        <v>890</v>
      </c>
      <c r="F669" s="5">
        <v>0</v>
      </c>
      <c r="G669" s="33"/>
      <c r="H669" s="56"/>
      <c r="I669" s="75"/>
      <c r="J669" s="75"/>
      <c r="K669" s="57"/>
    </row>
    <row r="670" spans="1:11" s="45" customFormat="1" ht="39" hidden="1">
      <c r="A670" s="10" t="s">
        <v>78</v>
      </c>
      <c r="B670" s="5"/>
      <c r="C670" s="5">
        <v>4</v>
      </c>
      <c r="D670" s="5">
        <v>12</v>
      </c>
      <c r="E670" s="5" t="s">
        <v>79</v>
      </c>
      <c r="F670" s="5">
        <v>0</v>
      </c>
      <c r="G670" s="33"/>
      <c r="H670" s="56"/>
      <c r="I670" s="75"/>
      <c r="J670" s="75"/>
      <c r="K670" s="57"/>
    </row>
    <row r="671" spans="1:11" s="45" customFormat="1" ht="12.75" hidden="1">
      <c r="A671" s="10" t="s">
        <v>707</v>
      </c>
      <c r="B671" s="5"/>
      <c r="C671" s="5">
        <v>4</v>
      </c>
      <c r="D671" s="5">
        <v>12</v>
      </c>
      <c r="E671" s="5" t="s">
        <v>79</v>
      </c>
      <c r="F671" s="5">
        <v>3</v>
      </c>
      <c r="G671" s="33"/>
      <c r="H671" s="56"/>
      <c r="I671" s="75"/>
      <c r="J671" s="75"/>
      <c r="K671" s="57"/>
    </row>
    <row r="672" spans="1:11" s="45" customFormat="1" ht="25.5" hidden="1">
      <c r="A672" s="10" t="s">
        <v>80</v>
      </c>
      <c r="B672" s="5"/>
      <c r="C672" s="5">
        <v>4</v>
      </c>
      <c r="D672" s="5">
        <v>12</v>
      </c>
      <c r="E672" s="5" t="s">
        <v>81</v>
      </c>
      <c r="F672" s="5">
        <v>0</v>
      </c>
      <c r="G672" s="33"/>
      <c r="H672" s="56"/>
      <c r="I672" s="75"/>
      <c r="J672" s="75"/>
      <c r="K672" s="57"/>
    </row>
    <row r="673" spans="1:11" s="45" customFormat="1" ht="12.75" hidden="1">
      <c r="A673" s="10" t="s">
        <v>707</v>
      </c>
      <c r="B673" s="5"/>
      <c r="C673" s="5">
        <v>4</v>
      </c>
      <c r="D673" s="5">
        <v>12</v>
      </c>
      <c r="E673" s="5" t="s">
        <v>81</v>
      </c>
      <c r="F673" s="5">
        <v>3</v>
      </c>
      <c r="G673" s="33"/>
      <c r="H673" s="56"/>
      <c r="I673" s="75"/>
      <c r="J673" s="75"/>
      <c r="K673" s="57"/>
    </row>
    <row r="674" spans="1:11" s="45" customFormat="1" ht="39" hidden="1">
      <c r="A674" s="10" t="s">
        <v>916</v>
      </c>
      <c r="B674" s="5"/>
      <c r="C674" s="5">
        <v>4</v>
      </c>
      <c r="D674" s="5">
        <v>12</v>
      </c>
      <c r="E674" s="5" t="s">
        <v>917</v>
      </c>
      <c r="F674" s="5">
        <v>0</v>
      </c>
      <c r="G674" s="33"/>
      <c r="H674" s="56"/>
      <c r="I674" s="75"/>
      <c r="J674" s="75"/>
      <c r="K674" s="57"/>
    </row>
    <row r="675" spans="1:11" s="45" customFormat="1" ht="12.75" hidden="1">
      <c r="A675" s="10" t="s">
        <v>707</v>
      </c>
      <c r="B675" s="5"/>
      <c r="C675" s="5">
        <v>4</v>
      </c>
      <c r="D675" s="5">
        <v>12</v>
      </c>
      <c r="E675" s="5" t="s">
        <v>917</v>
      </c>
      <c r="F675" s="5">
        <v>3</v>
      </c>
      <c r="G675" s="33"/>
      <c r="H675" s="56"/>
      <c r="I675" s="75"/>
      <c r="J675" s="75"/>
      <c r="K675" s="57"/>
    </row>
    <row r="676" spans="1:11" s="45" customFormat="1" ht="25.5" hidden="1">
      <c r="A676" s="10" t="s">
        <v>891</v>
      </c>
      <c r="B676" s="5"/>
      <c r="C676" s="5">
        <v>4</v>
      </c>
      <c r="D676" s="5">
        <v>12</v>
      </c>
      <c r="E676" s="5" t="s">
        <v>892</v>
      </c>
      <c r="F676" s="5">
        <v>0</v>
      </c>
      <c r="G676" s="33"/>
      <c r="H676" s="56"/>
      <c r="I676" s="75"/>
      <c r="J676" s="75"/>
      <c r="K676" s="57"/>
    </row>
    <row r="677" spans="1:11" s="45" customFormat="1" ht="12.75" hidden="1">
      <c r="A677" s="10" t="s">
        <v>707</v>
      </c>
      <c r="B677" s="5"/>
      <c r="C677" s="5">
        <v>4</v>
      </c>
      <c r="D677" s="5">
        <v>12</v>
      </c>
      <c r="E677" s="5" t="s">
        <v>892</v>
      </c>
      <c r="F677" s="5">
        <v>3</v>
      </c>
      <c r="G677" s="33"/>
      <c r="H677" s="56"/>
      <c r="I677" s="75"/>
      <c r="J677" s="75"/>
      <c r="K677" s="57"/>
    </row>
    <row r="678" spans="1:11" s="45" customFormat="1" ht="25.5" hidden="1">
      <c r="A678" s="10" t="s">
        <v>893</v>
      </c>
      <c r="B678" s="67"/>
      <c r="C678" s="5">
        <v>4</v>
      </c>
      <c r="D678" s="5">
        <v>12</v>
      </c>
      <c r="E678" s="5" t="s">
        <v>894</v>
      </c>
      <c r="F678" s="5">
        <v>0</v>
      </c>
      <c r="G678" s="33"/>
      <c r="H678" s="56"/>
      <c r="I678" s="75"/>
      <c r="J678" s="75"/>
      <c r="K678" s="57"/>
    </row>
    <row r="679" spans="1:11" s="45" customFormat="1" ht="12.75" hidden="1">
      <c r="A679" s="10" t="s">
        <v>707</v>
      </c>
      <c r="B679" s="5"/>
      <c r="C679" s="5">
        <v>4</v>
      </c>
      <c r="D679" s="5">
        <v>12</v>
      </c>
      <c r="E679" s="5" t="s">
        <v>894</v>
      </c>
      <c r="F679" s="5">
        <v>3</v>
      </c>
      <c r="G679" s="33"/>
      <c r="H679" s="56"/>
      <c r="I679" s="75"/>
      <c r="J679" s="75"/>
      <c r="K679" s="57"/>
    </row>
    <row r="680" spans="1:11" s="45" customFormat="1" ht="25.5" hidden="1">
      <c r="A680" s="10" t="s">
        <v>704</v>
      </c>
      <c r="B680" s="5"/>
      <c r="C680" s="5">
        <v>4</v>
      </c>
      <c r="D680" s="5">
        <v>12</v>
      </c>
      <c r="E680" s="5" t="s">
        <v>701</v>
      </c>
      <c r="F680" s="5">
        <v>0</v>
      </c>
      <c r="G680" s="33"/>
      <c r="H680" s="56"/>
      <c r="I680" s="75"/>
      <c r="J680" s="75"/>
      <c r="K680" s="57"/>
    </row>
    <row r="681" spans="1:11" s="45" customFormat="1" ht="39" hidden="1">
      <c r="A681" s="10" t="s">
        <v>811</v>
      </c>
      <c r="B681" s="5"/>
      <c r="C681" s="5">
        <v>4</v>
      </c>
      <c r="D681" s="5">
        <v>12</v>
      </c>
      <c r="E681" s="5" t="s">
        <v>812</v>
      </c>
      <c r="F681" s="5">
        <v>0</v>
      </c>
      <c r="G681" s="33"/>
      <c r="H681" s="56"/>
      <c r="I681" s="75"/>
      <c r="J681" s="75"/>
      <c r="K681" s="57"/>
    </row>
    <row r="682" spans="1:11" s="45" customFormat="1" ht="12.75" hidden="1">
      <c r="A682" s="10" t="s">
        <v>707</v>
      </c>
      <c r="B682" s="5"/>
      <c r="C682" s="5">
        <v>4</v>
      </c>
      <c r="D682" s="5">
        <v>12</v>
      </c>
      <c r="E682" s="5" t="s">
        <v>813</v>
      </c>
      <c r="F682" s="5">
        <v>3</v>
      </c>
      <c r="G682" s="33"/>
      <c r="H682" s="56"/>
      <c r="I682" s="75"/>
      <c r="J682" s="75"/>
      <c r="K682" s="57"/>
    </row>
    <row r="683" spans="1:11" s="45" customFormat="1" ht="25.5" hidden="1">
      <c r="A683" s="10" t="s">
        <v>814</v>
      </c>
      <c r="B683" s="5"/>
      <c r="C683" s="5">
        <v>4</v>
      </c>
      <c r="D683" s="5">
        <v>12</v>
      </c>
      <c r="E683" s="5" t="s">
        <v>815</v>
      </c>
      <c r="F683" s="5">
        <v>0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707</v>
      </c>
      <c r="B684" s="5"/>
      <c r="C684" s="5">
        <v>4</v>
      </c>
      <c r="D684" s="5">
        <v>12</v>
      </c>
      <c r="E684" s="5" t="s">
        <v>815</v>
      </c>
      <c r="F684" s="5">
        <v>3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705</v>
      </c>
      <c r="B685" s="5"/>
      <c r="C685" s="5">
        <v>4</v>
      </c>
      <c r="D685" s="5">
        <v>12</v>
      </c>
      <c r="E685" s="5" t="s">
        <v>706</v>
      </c>
      <c r="F685" s="5">
        <v>0</v>
      </c>
      <c r="G685" s="33"/>
      <c r="H685" s="56"/>
      <c r="I685" s="75"/>
      <c r="J685" s="75"/>
      <c r="K685" s="57"/>
    </row>
    <row r="686" spans="1:11" s="45" customFormat="1" ht="12.75" hidden="1">
      <c r="A686" s="10" t="s">
        <v>707</v>
      </c>
      <c r="B686" s="5"/>
      <c r="C686" s="5">
        <v>4</v>
      </c>
      <c r="D686" s="5">
        <v>12</v>
      </c>
      <c r="E686" s="5" t="s">
        <v>706</v>
      </c>
      <c r="F686" s="5">
        <v>3</v>
      </c>
      <c r="G686" s="33"/>
      <c r="H686" s="56"/>
      <c r="I686" s="75"/>
      <c r="J686" s="75"/>
      <c r="K686" s="57"/>
    </row>
    <row r="687" spans="1:11" s="45" customFormat="1" ht="25.5" hidden="1">
      <c r="A687" s="10" t="s">
        <v>82</v>
      </c>
      <c r="B687" s="5"/>
      <c r="C687" s="5">
        <v>4</v>
      </c>
      <c r="D687" s="5">
        <v>12</v>
      </c>
      <c r="E687" s="5" t="s">
        <v>83</v>
      </c>
      <c r="F687" s="5">
        <v>0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757</v>
      </c>
      <c r="B688" s="5"/>
      <c r="C688" s="5">
        <v>4</v>
      </c>
      <c r="D688" s="5">
        <v>12</v>
      </c>
      <c r="E688" s="5" t="s">
        <v>83</v>
      </c>
      <c r="F688" s="5">
        <v>1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680</v>
      </c>
      <c r="B689" s="4"/>
      <c r="C689" s="5">
        <v>4</v>
      </c>
      <c r="D689" s="5">
        <v>12</v>
      </c>
      <c r="E689" s="5" t="s">
        <v>83</v>
      </c>
      <c r="F689" s="5">
        <v>12</v>
      </c>
      <c r="G689" s="33"/>
      <c r="H689" s="56"/>
      <c r="I689" s="75"/>
      <c r="J689" s="75"/>
      <c r="K689" s="57"/>
    </row>
    <row r="690" spans="1:11" s="45" customFormat="1" ht="12.75" hidden="1">
      <c r="A690" s="10" t="s">
        <v>681</v>
      </c>
      <c r="B690" s="4"/>
      <c r="C690" s="5">
        <v>4</v>
      </c>
      <c r="D690" s="5">
        <v>12</v>
      </c>
      <c r="E690" s="5" t="s">
        <v>83</v>
      </c>
      <c r="F690" s="5">
        <v>500</v>
      </c>
      <c r="G690" s="33"/>
      <c r="H690" s="56"/>
      <c r="I690" s="75"/>
      <c r="J690" s="75"/>
      <c r="K690" s="57"/>
    </row>
    <row r="691" spans="1:11" s="45" customFormat="1" ht="25.5" hidden="1">
      <c r="A691" s="10" t="s">
        <v>84</v>
      </c>
      <c r="B691" s="5"/>
      <c r="C691" s="5">
        <v>4</v>
      </c>
      <c r="D691" s="5">
        <v>12</v>
      </c>
      <c r="E691" s="5" t="s">
        <v>85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86</v>
      </c>
      <c r="B692" s="5"/>
      <c r="C692" s="5">
        <v>4</v>
      </c>
      <c r="D692" s="5">
        <v>12</v>
      </c>
      <c r="E692" s="5" t="s">
        <v>87</v>
      </c>
      <c r="F692" s="5">
        <v>0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680</v>
      </c>
      <c r="B693" s="4"/>
      <c r="C693" s="5">
        <v>4</v>
      </c>
      <c r="D693" s="5">
        <v>12</v>
      </c>
      <c r="E693" s="5" t="s">
        <v>87</v>
      </c>
      <c r="F693" s="5">
        <v>12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681</v>
      </c>
      <c r="B694" s="4"/>
      <c r="C694" s="5">
        <v>4</v>
      </c>
      <c r="D694" s="5">
        <v>12</v>
      </c>
      <c r="E694" s="5" t="s">
        <v>87</v>
      </c>
      <c r="F694" s="5">
        <v>500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88</v>
      </c>
      <c r="B695" s="5"/>
      <c r="C695" s="5">
        <v>4</v>
      </c>
      <c r="D695" s="5">
        <v>12</v>
      </c>
      <c r="E695" s="5" t="s">
        <v>89</v>
      </c>
      <c r="F695" s="5">
        <v>0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757</v>
      </c>
      <c r="B696" s="5"/>
      <c r="C696" s="5">
        <v>4</v>
      </c>
      <c r="D696" s="5">
        <v>12</v>
      </c>
      <c r="E696" s="5" t="s">
        <v>89</v>
      </c>
      <c r="F696" s="5">
        <v>1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754</v>
      </c>
      <c r="B697" s="5"/>
      <c r="C697" s="5">
        <v>4</v>
      </c>
      <c r="D697" s="5">
        <v>12</v>
      </c>
      <c r="E697" s="5" t="s">
        <v>89</v>
      </c>
      <c r="F697" s="5">
        <v>6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680</v>
      </c>
      <c r="B698" s="4"/>
      <c r="C698" s="5">
        <v>4</v>
      </c>
      <c r="D698" s="5">
        <v>12</v>
      </c>
      <c r="E698" s="5" t="s">
        <v>89</v>
      </c>
      <c r="F698" s="5">
        <v>12</v>
      </c>
      <c r="G698" s="33"/>
      <c r="H698" s="56"/>
      <c r="I698" s="75"/>
      <c r="J698" s="75"/>
      <c r="K698" s="57"/>
    </row>
    <row r="699" spans="1:11" s="45" customFormat="1" ht="12.75" hidden="1">
      <c r="A699" s="10" t="s">
        <v>681</v>
      </c>
      <c r="B699" s="4"/>
      <c r="C699" s="5">
        <v>4</v>
      </c>
      <c r="D699" s="5">
        <v>12</v>
      </c>
      <c r="E699" s="5" t="s">
        <v>89</v>
      </c>
      <c r="F699" s="5">
        <v>500</v>
      </c>
      <c r="G699" s="33"/>
      <c r="H699" s="56"/>
      <c r="I699" s="75"/>
      <c r="J699" s="75"/>
      <c r="K699" s="57"/>
    </row>
    <row r="700" spans="1:11" s="45" customFormat="1" ht="39" hidden="1">
      <c r="A700" s="10" t="s">
        <v>90</v>
      </c>
      <c r="B700" s="5"/>
      <c r="C700" s="5">
        <v>4</v>
      </c>
      <c r="D700" s="5">
        <v>12</v>
      </c>
      <c r="E700" s="5" t="s">
        <v>91</v>
      </c>
      <c r="F700" s="5">
        <v>0</v>
      </c>
      <c r="G700" s="33"/>
      <c r="H700" s="56"/>
      <c r="I700" s="75"/>
      <c r="J700" s="75"/>
      <c r="K700" s="57"/>
    </row>
    <row r="701" spans="1:11" s="45" customFormat="1" ht="12.75" hidden="1">
      <c r="A701" s="10" t="s">
        <v>754</v>
      </c>
      <c r="B701" s="4"/>
      <c r="C701" s="5">
        <v>4</v>
      </c>
      <c r="D701" s="5">
        <v>12</v>
      </c>
      <c r="E701" s="5" t="s">
        <v>91</v>
      </c>
      <c r="F701" s="5">
        <v>6</v>
      </c>
      <c r="G701" s="33"/>
      <c r="H701" s="56"/>
      <c r="I701" s="75"/>
      <c r="J701" s="75"/>
      <c r="K701" s="57"/>
    </row>
    <row r="702" spans="1:11" s="45" customFormat="1" ht="25.5" hidden="1">
      <c r="A702" s="10" t="s">
        <v>899</v>
      </c>
      <c r="B702" s="5"/>
      <c r="C702" s="5">
        <v>4</v>
      </c>
      <c r="D702" s="5">
        <v>12</v>
      </c>
      <c r="E702" s="5" t="s">
        <v>92</v>
      </c>
      <c r="F702" s="5">
        <v>0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754</v>
      </c>
      <c r="B703" s="4"/>
      <c r="C703" s="5">
        <v>4</v>
      </c>
      <c r="D703" s="5">
        <v>12</v>
      </c>
      <c r="E703" s="5" t="s">
        <v>92</v>
      </c>
      <c r="F703" s="5">
        <v>6</v>
      </c>
      <c r="G703" s="33"/>
      <c r="H703" s="56"/>
      <c r="I703" s="75"/>
      <c r="J703" s="75"/>
      <c r="K703" s="57"/>
    </row>
    <row r="704" spans="1:11" s="45" customFormat="1" ht="12.75" hidden="1">
      <c r="A704" s="10" t="s">
        <v>93</v>
      </c>
      <c r="B704" s="5"/>
      <c r="C704" s="5">
        <v>4</v>
      </c>
      <c r="D704" s="5">
        <v>12</v>
      </c>
      <c r="E704" s="5" t="s">
        <v>94</v>
      </c>
      <c r="F704" s="5">
        <v>0</v>
      </c>
      <c r="G704" s="33"/>
      <c r="H704" s="56"/>
      <c r="I704" s="75"/>
      <c r="J704" s="75"/>
      <c r="K704" s="57"/>
    </row>
    <row r="705" spans="1:11" s="45" customFormat="1" ht="39" hidden="1">
      <c r="A705" s="10" t="s">
        <v>95</v>
      </c>
      <c r="B705" s="5"/>
      <c r="C705" s="5">
        <v>4</v>
      </c>
      <c r="D705" s="5">
        <v>12</v>
      </c>
      <c r="E705" s="5" t="s">
        <v>96</v>
      </c>
      <c r="F705" s="5">
        <v>0</v>
      </c>
      <c r="G705" s="33"/>
      <c r="H705" s="56"/>
      <c r="I705" s="75"/>
      <c r="J705" s="75"/>
      <c r="K705" s="57"/>
    </row>
    <row r="706" spans="1:11" s="45" customFormat="1" ht="12.75" hidden="1">
      <c r="A706" s="10" t="s">
        <v>754</v>
      </c>
      <c r="B706" s="5"/>
      <c r="C706" s="5">
        <v>4</v>
      </c>
      <c r="D706" s="5">
        <v>12</v>
      </c>
      <c r="E706" s="5" t="s">
        <v>96</v>
      </c>
      <c r="F706" s="5">
        <v>6</v>
      </c>
      <c r="G706" s="33"/>
      <c r="H706" s="56"/>
      <c r="I706" s="75"/>
      <c r="J706" s="75"/>
      <c r="K706" s="57"/>
    </row>
    <row r="707" spans="1:11" s="45" customFormat="1" ht="25.5" hidden="1">
      <c r="A707" s="10" t="s">
        <v>818</v>
      </c>
      <c r="B707" s="5"/>
      <c r="C707" s="5">
        <v>4</v>
      </c>
      <c r="D707" s="5">
        <v>12</v>
      </c>
      <c r="E707" s="5" t="s">
        <v>819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820</v>
      </c>
      <c r="B708" s="5"/>
      <c r="C708" s="5">
        <v>4</v>
      </c>
      <c r="D708" s="5">
        <v>12</v>
      </c>
      <c r="E708" s="5" t="s">
        <v>821</v>
      </c>
      <c r="F708" s="5">
        <v>0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680</v>
      </c>
      <c r="B709" s="4"/>
      <c r="C709" s="5">
        <v>4</v>
      </c>
      <c r="D709" s="5">
        <v>12</v>
      </c>
      <c r="E709" s="5" t="s">
        <v>821</v>
      </c>
      <c r="F709" s="5">
        <v>12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822</v>
      </c>
      <c r="B710" s="5"/>
      <c r="C710" s="5">
        <v>4</v>
      </c>
      <c r="D710" s="5">
        <v>12</v>
      </c>
      <c r="E710" s="5" t="s">
        <v>823</v>
      </c>
      <c r="F710" s="5">
        <v>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681</v>
      </c>
      <c r="B711" s="4"/>
      <c r="C711" s="5">
        <v>4</v>
      </c>
      <c r="D711" s="5">
        <v>12</v>
      </c>
      <c r="E711" s="5" t="s">
        <v>823</v>
      </c>
      <c r="F711" s="5">
        <v>500</v>
      </c>
      <c r="G711" s="33"/>
      <c r="H711" s="56"/>
      <c r="I711" s="75"/>
      <c r="J711" s="75"/>
      <c r="K711" s="57"/>
    </row>
    <row r="712" spans="1:11" s="45" customFormat="1" ht="12.75" hidden="1">
      <c r="A712" s="10" t="s">
        <v>901</v>
      </c>
      <c r="B712" s="5"/>
      <c r="C712" s="5">
        <v>4</v>
      </c>
      <c r="D712" s="5">
        <v>12</v>
      </c>
      <c r="E712" s="5" t="s">
        <v>902</v>
      </c>
      <c r="F712" s="5">
        <v>0</v>
      </c>
      <c r="G712" s="33"/>
      <c r="H712" s="56"/>
      <c r="I712" s="75"/>
      <c r="J712" s="75"/>
      <c r="K712" s="57"/>
    </row>
    <row r="713" spans="1:11" s="45" customFormat="1" ht="15" hidden="1">
      <c r="A713" s="10" t="s">
        <v>1001</v>
      </c>
      <c r="B713" s="5"/>
      <c r="C713" s="5">
        <v>4</v>
      </c>
      <c r="D713" s="5">
        <v>12</v>
      </c>
      <c r="E713" s="5" t="s">
        <v>97</v>
      </c>
      <c r="F713" s="5">
        <v>0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707</v>
      </c>
      <c r="B714" s="4"/>
      <c r="C714" s="5">
        <v>4</v>
      </c>
      <c r="D714" s="5">
        <v>12</v>
      </c>
      <c r="E714" s="5" t="s">
        <v>97</v>
      </c>
      <c r="F714" s="5">
        <v>3</v>
      </c>
      <c r="G714" s="33"/>
      <c r="H714" s="56"/>
      <c r="I714" s="75"/>
      <c r="J714" s="75"/>
      <c r="K714" s="57"/>
    </row>
    <row r="715" spans="1:11" s="45" customFormat="1" ht="12.75" hidden="1">
      <c r="A715" s="10" t="s">
        <v>754</v>
      </c>
      <c r="B715" s="5"/>
      <c r="C715" s="5">
        <v>4</v>
      </c>
      <c r="D715" s="5">
        <v>12</v>
      </c>
      <c r="E715" s="5" t="s">
        <v>97</v>
      </c>
      <c r="F715" s="5">
        <v>6</v>
      </c>
      <c r="G715" s="33"/>
      <c r="H715" s="56"/>
      <c r="I715" s="75"/>
      <c r="J715" s="75"/>
      <c r="K715" s="57"/>
    </row>
    <row r="716" spans="1:11" s="45" customFormat="1" ht="41.25" hidden="1">
      <c r="A716" s="10" t="s">
        <v>998</v>
      </c>
      <c r="B716" s="5"/>
      <c r="C716" s="5">
        <v>4</v>
      </c>
      <c r="D716" s="5">
        <v>12</v>
      </c>
      <c r="E716" s="5" t="s">
        <v>824</v>
      </c>
      <c r="F716" s="5">
        <v>0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707</v>
      </c>
      <c r="B717" s="4"/>
      <c r="C717" s="5">
        <v>4</v>
      </c>
      <c r="D717" s="5">
        <v>12</v>
      </c>
      <c r="E717" s="5" t="s">
        <v>824</v>
      </c>
      <c r="F717" s="5">
        <v>3</v>
      </c>
      <c r="G717" s="33"/>
      <c r="H717" s="56"/>
      <c r="I717" s="75"/>
      <c r="J717" s="75"/>
      <c r="K717" s="57"/>
    </row>
    <row r="718" spans="1:11" s="45" customFormat="1" ht="12.75" hidden="1">
      <c r="A718" s="10" t="s">
        <v>754</v>
      </c>
      <c r="B718" s="5"/>
      <c r="C718" s="5">
        <v>4</v>
      </c>
      <c r="D718" s="5">
        <v>12</v>
      </c>
      <c r="E718" s="5" t="s">
        <v>824</v>
      </c>
      <c r="F718" s="5">
        <v>6</v>
      </c>
      <c r="G718" s="33"/>
      <c r="H718" s="56"/>
      <c r="I718" s="75"/>
      <c r="J718" s="75"/>
      <c r="K718" s="57"/>
    </row>
    <row r="719" spans="1:11" s="45" customFormat="1" ht="51.75" hidden="1">
      <c r="A719" s="10" t="s">
        <v>98</v>
      </c>
      <c r="B719" s="5"/>
      <c r="C719" s="5">
        <v>4</v>
      </c>
      <c r="D719" s="5">
        <v>12</v>
      </c>
      <c r="E719" s="5" t="s">
        <v>99</v>
      </c>
      <c r="F719" s="5">
        <v>0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754</v>
      </c>
      <c r="B720" s="5"/>
      <c r="C720" s="5">
        <v>4</v>
      </c>
      <c r="D720" s="5">
        <v>12</v>
      </c>
      <c r="E720" s="5" t="s">
        <v>99</v>
      </c>
      <c r="F720" s="5">
        <v>6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825</v>
      </c>
      <c r="B721" s="5"/>
      <c r="C721" s="5">
        <v>4</v>
      </c>
      <c r="D721" s="5">
        <v>12</v>
      </c>
      <c r="E721" s="5" t="s">
        <v>826</v>
      </c>
      <c r="F721" s="5">
        <v>0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707</v>
      </c>
      <c r="B722" s="4"/>
      <c r="C722" s="5">
        <v>4</v>
      </c>
      <c r="D722" s="5">
        <v>12</v>
      </c>
      <c r="E722" s="5" t="s">
        <v>826</v>
      </c>
      <c r="F722" s="5">
        <v>3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680</v>
      </c>
      <c r="B723" s="4"/>
      <c r="C723" s="5">
        <v>4</v>
      </c>
      <c r="D723" s="5">
        <v>12</v>
      </c>
      <c r="E723" s="5" t="s">
        <v>826</v>
      </c>
      <c r="F723" s="5">
        <v>12</v>
      </c>
      <c r="G723" s="33"/>
      <c r="H723" s="56"/>
      <c r="I723" s="75"/>
      <c r="J723" s="75"/>
      <c r="K723" s="57"/>
    </row>
    <row r="724" spans="1:11" s="45" customFormat="1" ht="12.75" hidden="1">
      <c r="A724" s="10" t="s">
        <v>681</v>
      </c>
      <c r="B724" s="4"/>
      <c r="C724" s="5">
        <v>4</v>
      </c>
      <c r="D724" s="5">
        <v>12</v>
      </c>
      <c r="E724" s="5" t="s">
        <v>826</v>
      </c>
      <c r="F724" s="5">
        <v>500</v>
      </c>
      <c r="G724" s="33"/>
      <c r="H724" s="56"/>
      <c r="I724" s="75"/>
      <c r="J724" s="75"/>
      <c r="K724" s="57"/>
    </row>
    <row r="725" spans="1:11" s="45" customFormat="1" ht="39" hidden="1">
      <c r="A725" s="10" t="s">
        <v>100</v>
      </c>
      <c r="B725" s="7"/>
      <c r="C725" s="5">
        <v>4</v>
      </c>
      <c r="D725" s="5">
        <v>12</v>
      </c>
      <c r="E725" s="5" t="s">
        <v>101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102</v>
      </c>
      <c r="B726" s="7"/>
      <c r="C726" s="5">
        <v>4</v>
      </c>
      <c r="D726" s="5">
        <v>12</v>
      </c>
      <c r="E726" s="5" t="s">
        <v>103</v>
      </c>
      <c r="F726" s="5">
        <v>0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707</v>
      </c>
      <c r="B727" s="4"/>
      <c r="C727" s="5">
        <v>4</v>
      </c>
      <c r="D727" s="5">
        <v>12</v>
      </c>
      <c r="E727" s="5" t="s">
        <v>103</v>
      </c>
      <c r="F727" s="5">
        <v>3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827</v>
      </c>
      <c r="B728" s="7"/>
      <c r="C728" s="5">
        <v>4</v>
      </c>
      <c r="D728" s="5">
        <v>12</v>
      </c>
      <c r="E728" s="5" t="s">
        <v>828</v>
      </c>
      <c r="F728" s="5">
        <v>0</v>
      </c>
      <c r="G728" s="33"/>
      <c r="H728" s="56"/>
      <c r="I728" s="75"/>
      <c r="J728" s="75"/>
      <c r="K728" s="57"/>
    </row>
    <row r="729" spans="1:11" s="45" customFormat="1" ht="12.75" hidden="1">
      <c r="A729" s="10" t="s">
        <v>707</v>
      </c>
      <c r="B729" s="4"/>
      <c r="C729" s="5">
        <v>4</v>
      </c>
      <c r="D729" s="5">
        <v>12</v>
      </c>
      <c r="E729" s="5" t="s">
        <v>828</v>
      </c>
      <c r="F729" s="5">
        <v>3</v>
      </c>
      <c r="G729" s="33"/>
      <c r="H729" s="56"/>
      <c r="I729" s="75"/>
      <c r="J729" s="75"/>
      <c r="K729" s="57"/>
    </row>
    <row r="730" spans="1:11" s="45" customFormat="1" ht="12.75" hidden="1">
      <c r="A730" s="69" t="s">
        <v>681</v>
      </c>
      <c r="B730" s="70"/>
      <c r="C730" s="71">
        <v>4</v>
      </c>
      <c r="D730" s="71">
        <v>12</v>
      </c>
      <c r="E730" s="71" t="s">
        <v>828</v>
      </c>
      <c r="F730" s="71">
        <v>500</v>
      </c>
      <c r="G730" s="36"/>
      <c r="H730" s="56"/>
      <c r="I730" s="75"/>
      <c r="J730" s="75"/>
      <c r="K730" s="57"/>
    </row>
    <row r="731" spans="1:7" s="75" customFormat="1" ht="12.75" hidden="1">
      <c r="A731" s="72"/>
      <c r="B731" s="73"/>
      <c r="C731" s="74"/>
      <c r="D731" s="74"/>
      <c r="E731" s="74"/>
      <c r="F731" s="74"/>
      <c r="G731" s="40"/>
    </row>
    <row r="732" spans="1:11" s="24" customFormat="1" ht="9" hidden="1" thickBot="1">
      <c r="A732" s="46">
        <v>1</v>
      </c>
      <c r="B732" s="22">
        <v>2</v>
      </c>
      <c r="C732" s="22">
        <v>3</v>
      </c>
      <c r="D732" s="22">
        <v>4</v>
      </c>
      <c r="E732" s="22">
        <v>5</v>
      </c>
      <c r="F732" s="22">
        <v>6</v>
      </c>
      <c r="G732" s="23">
        <v>7</v>
      </c>
      <c r="H732" s="23">
        <v>8</v>
      </c>
      <c r="I732" s="23">
        <v>9</v>
      </c>
      <c r="J732" s="23">
        <v>10</v>
      </c>
      <c r="K732" s="23">
        <v>11</v>
      </c>
    </row>
    <row r="733" spans="1:7" s="75" customFormat="1" ht="12.75">
      <c r="A733" s="63" t="s">
        <v>349</v>
      </c>
      <c r="B733" s="93"/>
      <c r="C733" s="9" t="s">
        <v>364</v>
      </c>
      <c r="D733" s="9">
        <v>14</v>
      </c>
      <c r="E733" s="9" t="s">
        <v>1041</v>
      </c>
      <c r="F733" s="9" t="s">
        <v>372</v>
      </c>
      <c r="G733" s="158">
        <f>G734</f>
        <v>1</v>
      </c>
    </row>
    <row r="734" spans="1:7" s="75" customFormat="1" ht="25.5">
      <c r="A734" s="125" t="s">
        <v>1017</v>
      </c>
      <c r="B734" s="4"/>
      <c r="C734" s="9" t="s">
        <v>364</v>
      </c>
      <c r="D734" s="9">
        <v>14</v>
      </c>
      <c r="E734" s="9" t="s">
        <v>1041</v>
      </c>
      <c r="F734" s="9">
        <v>240</v>
      </c>
      <c r="G734" s="159">
        <v>1</v>
      </c>
    </row>
    <row r="735" spans="1:7" s="75" customFormat="1" ht="25.5" hidden="1">
      <c r="A735" s="63" t="s">
        <v>350</v>
      </c>
      <c r="B735" s="93"/>
      <c r="C735" s="9" t="s">
        <v>364</v>
      </c>
      <c r="D735" s="9">
        <v>14</v>
      </c>
      <c r="E735" s="5" t="s">
        <v>351</v>
      </c>
      <c r="F735" s="9" t="s">
        <v>372</v>
      </c>
      <c r="G735" s="21">
        <f>G736</f>
        <v>0</v>
      </c>
    </row>
    <row r="736" spans="1:7" s="75" customFormat="1" ht="12.75" hidden="1">
      <c r="A736" s="10" t="s">
        <v>681</v>
      </c>
      <c r="B736" s="4"/>
      <c r="C736" s="9" t="s">
        <v>364</v>
      </c>
      <c r="D736" s="9">
        <v>14</v>
      </c>
      <c r="E736" s="5" t="s">
        <v>351</v>
      </c>
      <c r="F736" s="9">
        <v>500</v>
      </c>
      <c r="G736" s="17">
        <v>0</v>
      </c>
    </row>
    <row r="737" spans="1:7" s="75" customFormat="1" ht="25.5">
      <c r="A737" s="63" t="s">
        <v>350</v>
      </c>
      <c r="B737" s="76"/>
      <c r="C737" s="9" t="s">
        <v>364</v>
      </c>
      <c r="D737" s="9">
        <v>14</v>
      </c>
      <c r="E737" s="9" t="s">
        <v>1042</v>
      </c>
      <c r="F737" s="9" t="s">
        <v>372</v>
      </c>
      <c r="G737" s="158">
        <f>G738</f>
        <v>15</v>
      </c>
    </row>
    <row r="738" spans="1:7" s="75" customFormat="1" ht="25.5">
      <c r="A738" s="125" t="s">
        <v>1017</v>
      </c>
      <c r="B738" s="78"/>
      <c r="C738" s="9" t="s">
        <v>364</v>
      </c>
      <c r="D738" s="9">
        <v>14</v>
      </c>
      <c r="E738" s="9" t="s">
        <v>1042</v>
      </c>
      <c r="F738" s="9">
        <v>240</v>
      </c>
      <c r="G738" s="159">
        <v>15</v>
      </c>
    </row>
    <row r="739" spans="1:11" s="24" customFormat="1" ht="9" hidden="1" thickBot="1">
      <c r="A739" s="121">
        <v>1</v>
      </c>
      <c r="B739" s="44">
        <v>2</v>
      </c>
      <c r="C739" s="44">
        <v>3</v>
      </c>
      <c r="D739" s="44">
        <v>4</v>
      </c>
      <c r="E739" s="44">
        <v>5</v>
      </c>
      <c r="F739" s="44">
        <v>6</v>
      </c>
      <c r="G739" s="92">
        <v>7</v>
      </c>
      <c r="H739" s="23">
        <v>8</v>
      </c>
      <c r="I739" s="23">
        <v>9</v>
      </c>
      <c r="J739" s="23">
        <v>10</v>
      </c>
      <c r="K739" s="23">
        <v>11</v>
      </c>
    </row>
    <row r="740" spans="1:11" s="75" customFormat="1" ht="12.75">
      <c r="A740" s="50" t="s">
        <v>337</v>
      </c>
      <c r="B740" s="76"/>
      <c r="C740" s="52" t="s">
        <v>363</v>
      </c>
      <c r="D740" s="52" t="s">
        <v>361</v>
      </c>
      <c r="E740" s="8" t="s">
        <v>1029</v>
      </c>
      <c r="F740" s="52" t="s">
        <v>372</v>
      </c>
      <c r="G740" s="166">
        <f>G747+G741</f>
        <v>800</v>
      </c>
      <c r="H740" s="77"/>
      <c r="I740" s="77"/>
      <c r="J740" s="77"/>
      <c r="K740" s="77"/>
    </row>
    <row r="741" spans="1:11" s="75" customFormat="1" ht="12.75">
      <c r="A741" s="134" t="s">
        <v>1019</v>
      </c>
      <c r="B741" s="4"/>
      <c r="C741" s="52" t="s">
        <v>363</v>
      </c>
      <c r="D741" s="52" t="s">
        <v>365</v>
      </c>
      <c r="E741" s="8" t="s">
        <v>1029</v>
      </c>
      <c r="F741" s="52" t="s">
        <v>372</v>
      </c>
      <c r="G741" s="166">
        <f>G742+G744</f>
        <v>800</v>
      </c>
      <c r="H741" s="77"/>
      <c r="I741" s="77"/>
      <c r="J741" s="77"/>
      <c r="K741" s="77"/>
    </row>
    <row r="742" spans="1:11" s="75" customFormat="1" ht="25.5" hidden="1">
      <c r="A742" s="160" t="s">
        <v>1060</v>
      </c>
      <c r="B742" s="76"/>
      <c r="C742" s="65" t="s">
        <v>363</v>
      </c>
      <c r="D742" s="65" t="s">
        <v>365</v>
      </c>
      <c r="E742" s="9" t="s">
        <v>1061</v>
      </c>
      <c r="F742" s="65" t="s">
        <v>372</v>
      </c>
      <c r="G742" s="21">
        <f>G743</f>
        <v>0</v>
      </c>
      <c r="H742" s="77"/>
      <c r="I742" s="77"/>
      <c r="J742" s="77"/>
      <c r="K742" s="77"/>
    </row>
    <row r="743" spans="1:11" s="75" customFormat="1" ht="30.75" customHeight="1" hidden="1">
      <c r="A743" s="125" t="s">
        <v>1017</v>
      </c>
      <c r="B743" s="76"/>
      <c r="C743" s="65" t="s">
        <v>363</v>
      </c>
      <c r="D743" s="65" t="s">
        <v>365</v>
      </c>
      <c r="E743" s="9" t="s">
        <v>1061</v>
      </c>
      <c r="F743" s="65">
        <v>240</v>
      </c>
      <c r="G743" s="21">
        <f>136-136</f>
        <v>0</v>
      </c>
      <c r="H743" s="77"/>
      <c r="I743" s="77"/>
      <c r="J743" s="77"/>
      <c r="K743" s="77"/>
    </row>
    <row r="744" spans="1:11" s="75" customFormat="1" ht="25.5">
      <c r="A744" s="63" t="s">
        <v>1024</v>
      </c>
      <c r="B744" s="76"/>
      <c r="C744" s="65" t="s">
        <v>363</v>
      </c>
      <c r="D744" s="65" t="s">
        <v>365</v>
      </c>
      <c r="E744" s="9" t="s">
        <v>1043</v>
      </c>
      <c r="F744" s="65" t="s">
        <v>372</v>
      </c>
      <c r="G744" s="21">
        <f>G745</f>
        <v>800</v>
      </c>
      <c r="H744" s="77"/>
      <c r="I744" s="77"/>
      <c r="J744" s="77"/>
      <c r="K744" s="77"/>
    </row>
    <row r="745" spans="1:11" s="75" customFormat="1" ht="30" customHeight="1" thickBot="1">
      <c r="A745" s="125" t="s">
        <v>1017</v>
      </c>
      <c r="B745" s="76"/>
      <c r="C745" s="65" t="s">
        <v>363</v>
      </c>
      <c r="D745" s="65" t="s">
        <v>365</v>
      </c>
      <c r="E745" s="9" t="s">
        <v>1043</v>
      </c>
      <c r="F745" s="9">
        <v>240</v>
      </c>
      <c r="G745" s="21">
        <f>1080-75+77.3-32-40-210.3</f>
        <v>800</v>
      </c>
      <c r="H745" s="77"/>
      <c r="I745" s="77"/>
      <c r="J745" s="77"/>
      <c r="K745" s="77"/>
    </row>
    <row r="746" spans="1:11" s="24" customFormat="1" ht="11.25" thickBot="1">
      <c r="A746" s="46">
        <v>1</v>
      </c>
      <c r="B746" s="22">
        <v>2</v>
      </c>
      <c r="C746" s="22">
        <v>3</v>
      </c>
      <c r="D746" s="22">
        <v>4</v>
      </c>
      <c r="E746" s="22">
        <v>5</v>
      </c>
      <c r="F746" s="22">
        <v>6</v>
      </c>
      <c r="G746" s="23">
        <v>7</v>
      </c>
      <c r="H746" s="23">
        <v>8</v>
      </c>
      <c r="I746" s="23">
        <v>9</v>
      </c>
      <c r="J746" s="23">
        <v>10</v>
      </c>
      <c r="K746" s="23">
        <v>11</v>
      </c>
    </row>
    <row r="747" spans="1:11" s="75" customFormat="1" ht="26.25" customHeight="1" hidden="1">
      <c r="A747" s="13" t="s">
        <v>77</v>
      </c>
      <c r="B747" s="78"/>
      <c r="C747" s="9" t="s">
        <v>363</v>
      </c>
      <c r="D747" s="9" t="s">
        <v>338</v>
      </c>
      <c r="E747" s="8" t="s">
        <v>1029</v>
      </c>
      <c r="F747" s="9" t="s">
        <v>372</v>
      </c>
      <c r="G747" s="162">
        <f>G748</f>
        <v>0</v>
      </c>
      <c r="H747" s="79"/>
      <c r="I747" s="79"/>
      <c r="J747" s="79"/>
      <c r="K747" s="79"/>
    </row>
    <row r="748" spans="1:7" s="75" customFormat="1" ht="26.25" customHeight="1" hidden="1">
      <c r="A748" s="63" t="s">
        <v>84</v>
      </c>
      <c r="B748" s="78"/>
      <c r="C748" s="9" t="s">
        <v>363</v>
      </c>
      <c r="D748" s="9" t="s">
        <v>338</v>
      </c>
      <c r="E748" s="163" t="s">
        <v>85</v>
      </c>
      <c r="F748" s="9" t="s">
        <v>372</v>
      </c>
      <c r="G748" s="17">
        <f>G749</f>
        <v>0</v>
      </c>
    </row>
    <row r="749" spans="1:7" s="75" customFormat="1" ht="26.25" customHeight="1" hidden="1">
      <c r="A749" s="63" t="s">
        <v>86</v>
      </c>
      <c r="B749" s="78"/>
      <c r="C749" s="9" t="s">
        <v>363</v>
      </c>
      <c r="D749" s="9" t="s">
        <v>338</v>
      </c>
      <c r="E749" s="163" t="s">
        <v>87</v>
      </c>
      <c r="F749" s="9" t="s">
        <v>372</v>
      </c>
      <c r="G749" s="17">
        <f>G750</f>
        <v>0</v>
      </c>
    </row>
    <row r="750" spans="1:7" s="75" customFormat="1" ht="12.75" customHeight="1" hidden="1">
      <c r="A750" s="63" t="s">
        <v>339</v>
      </c>
      <c r="B750" s="4"/>
      <c r="C750" s="9" t="s">
        <v>363</v>
      </c>
      <c r="D750" s="9" t="s">
        <v>338</v>
      </c>
      <c r="E750" s="9" t="s">
        <v>1063</v>
      </c>
      <c r="F750" s="9" t="s">
        <v>372</v>
      </c>
      <c r="G750" s="17">
        <f>G751</f>
        <v>0</v>
      </c>
    </row>
    <row r="751" spans="1:7" s="75" customFormat="1" ht="26.25" customHeight="1" hidden="1">
      <c r="A751" s="125" t="s">
        <v>1017</v>
      </c>
      <c r="B751" s="4"/>
      <c r="C751" s="9" t="s">
        <v>363</v>
      </c>
      <c r="D751" s="9" t="s">
        <v>338</v>
      </c>
      <c r="E751" s="9" t="s">
        <v>1063</v>
      </c>
      <c r="F751" s="9">
        <v>240</v>
      </c>
      <c r="G751" s="17">
        <v>0</v>
      </c>
    </row>
    <row r="752" spans="1:11" s="45" customFormat="1" ht="13.5" customHeight="1">
      <c r="A752" s="13" t="s">
        <v>104</v>
      </c>
      <c r="B752" s="3"/>
      <c r="C752" s="8" t="s">
        <v>366</v>
      </c>
      <c r="D752" s="8" t="s">
        <v>361</v>
      </c>
      <c r="E752" s="8" t="s">
        <v>1029</v>
      </c>
      <c r="F752" s="8" t="s">
        <v>372</v>
      </c>
      <c r="G752" s="171">
        <f>G835+G830+G823</f>
        <v>3264.1</v>
      </c>
      <c r="H752" s="28"/>
      <c r="I752" s="107"/>
      <c r="J752" s="107"/>
      <c r="K752" s="17"/>
    </row>
    <row r="753" spans="1:11" s="45" customFormat="1" ht="12.75" hidden="1">
      <c r="A753" s="13" t="s">
        <v>105</v>
      </c>
      <c r="B753" s="7"/>
      <c r="C753" s="7">
        <v>5</v>
      </c>
      <c r="D753" s="7">
        <v>1</v>
      </c>
      <c r="E753" s="8" t="s">
        <v>1029</v>
      </c>
      <c r="F753" s="7">
        <v>0</v>
      </c>
      <c r="G753" s="135"/>
      <c r="H753" s="56"/>
      <c r="I753" s="75"/>
      <c r="J753" s="75"/>
      <c r="K753" s="57"/>
    </row>
    <row r="754" spans="1:11" s="45" customFormat="1" ht="12.75" hidden="1">
      <c r="A754" s="10" t="s">
        <v>889</v>
      </c>
      <c r="B754" s="5"/>
      <c r="C754" s="5">
        <v>5</v>
      </c>
      <c r="D754" s="5">
        <v>1</v>
      </c>
      <c r="E754" s="8" t="s">
        <v>1029</v>
      </c>
      <c r="F754" s="5">
        <v>0</v>
      </c>
      <c r="G754" s="135"/>
      <c r="H754" s="56"/>
      <c r="I754" s="75"/>
      <c r="J754" s="75"/>
      <c r="K754" s="57"/>
    </row>
    <row r="755" spans="1:11" s="45" customFormat="1" ht="25.5" hidden="1">
      <c r="A755" s="10" t="s">
        <v>912</v>
      </c>
      <c r="B755" s="5"/>
      <c r="C755" s="5">
        <v>5</v>
      </c>
      <c r="D755" s="5">
        <v>1</v>
      </c>
      <c r="E755" s="8" t="s">
        <v>1029</v>
      </c>
      <c r="F755" s="5">
        <v>0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106</v>
      </c>
      <c r="B756" s="5"/>
      <c r="C756" s="5">
        <v>5</v>
      </c>
      <c r="D756" s="5">
        <v>1</v>
      </c>
      <c r="E756" s="8" t="s">
        <v>1029</v>
      </c>
      <c r="F756" s="5">
        <v>99</v>
      </c>
      <c r="G756" s="135"/>
      <c r="H756" s="56"/>
      <c r="I756" s="75"/>
      <c r="J756" s="75"/>
      <c r="K756" s="57"/>
    </row>
    <row r="757" spans="1:11" s="45" customFormat="1" ht="39" hidden="1">
      <c r="A757" s="10" t="s">
        <v>107</v>
      </c>
      <c r="B757" s="5"/>
      <c r="C757" s="5">
        <v>5</v>
      </c>
      <c r="D757" s="5">
        <v>1</v>
      </c>
      <c r="E757" s="8" t="s">
        <v>1029</v>
      </c>
      <c r="F757" s="5">
        <v>21</v>
      </c>
      <c r="G757" s="135"/>
      <c r="H757" s="56"/>
      <c r="I757" s="75"/>
      <c r="J757" s="75"/>
      <c r="K757" s="57"/>
    </row>
    <row r="758" spans="1:11" s="45" customFormat="1" ht="25.5" hidden="1">
      <c r="A758" s="10" t="s">
        <v>704</v>
      </c>
      <c r="B758" s="5"/>
      <c r="C758" s="5">
        <v>5</v>
      </c>
      <c r="D758" s="5">
        <v>1</v>
      </c>
      <c r="E758" s="8" t="s">
        <v>1029</v>
      </c>
      <c r="F758" s="5">
        <v>0</v>
      </c>
      <c r="G758" s="135"/>
      <c r="H758" s="56"/>
      <c r="I758" s="75"/>
      <c r="J758" s="75"/>
      <c r="K758" s="57"/>
    </row>
    <row r="759" spans="1:11" s="45" customFormat="1" ht="39" hidden="1">
      <c r="A759" s="10" t="s">
        <v>811</v>
      </c>
      <c r="B759" s="5"/>
      <c r="C759" s="5">
        <v>5</v>
      </c>
      <c r="D759" s="5">
        <v>1</v>
      </c>
      <c r="E759" s="8" t="s">
        <v>1029</v>
      </c>
      <c r="F759" s="5">
        <v>0</v>
      </c>
      <c r="G759" s="135"/>
      <c r="H759" s="56"/>
      <c r="I759" s="75"/>
      <c r="J759" s="75"/>
      <c r="K759" s="57"/>
    </row>
    <row r="760" spans="1:11" s="45" customFormat="1" ht="12.75" hidden="1">
      <c r="A760" s="10" t="s">
        <v>707</v>
      </c>
      <c r="B760" s="5"/>
      <c r="C760" s="5">
        <v>5</v>
      </c>
      <c r="D760" s="5">
        <v>1</v>
      </c>
      <c r="E760" s="8" t="s">
        <v>1029</v>
      </c>
      <c r="F760" s="5">
        <v>3</v>
      </c>
      <c r="G760" s="135"/>
      <c r="H760" s="56"/>
      <c r="I760" s="75"/>
      <c r="J760" s="75"/>
      <c r="K760" s="57"/>
    </row>
    <row r="761" spans="1:11" s="45" customFormat="1" ht="25.5" hidden="1">
      <c r="A761" s="10" t="s">
        <v>814</v>
      </c>
      <c r="B761" s="5"/>
      <c r="C761" s="5">
        <v>5</v>
      </c>
      <c r="D761" s="5">
        <v>1</v>
      </c>
      <c r="E761" s="8" t="s">
        <v>1029</v>
      </c>
      <c r="F761" s="5">
        <v>0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707</v>
      </c>
      <c r="B762" s="5"/>
      <c r="C762" s="5">
        <v>5</v>
      </c>
      <c r="D762" s="5">
        <v>1</v>
      </c>
      <c r="E762" s="8" t="s">
        <v>1029</v>
      </c>
      <c r="F762" s="5">
        <v>3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705</v>
      </c>
      <c r="B763" s="5"/>
      <c r="C763" s="5">
        <v>5</v>
      </c>
      <c r="D763" s="5">
        <v>1</v>
      </c>
      <c r="E763" s="8" t="s">
        <v>1029</v>
      </c>
      <c r="F763" s="5">
        <v>0</v>
      </c>
      <c r="G763" s="135"/>
      <c r="H763" s="56"/>
      <c r="I763" s="75"/>
      <c r="J763" s="75"/>
      <c r="K763" s="57"/>
    </row>
    <row r="764" spans="1:11" s="45" customFormat="1" ht="12.75" hidden="1">
      <c r="A764" s="10" t="s">
        <v>707</v>
      </c>
      <c r="B764" s="5"/>
      <c r="C764" s="5">
        <v>5</v>
      </c>
      <c r="D764" s="5">
        <v>1</v>
      </c>
      <c r="E764" s="8" t="s">
        <v>1029</v>
      </c>
      <c r="F764" s="5">
        <v>3</v>
      </c>
      <c r="G764" s="135"/>
      <c r="H764" s="56"/>
      <c r="I764" s="75"/>
      <c r="J764" s="75"/>
      <c r="K764" s="57"/>
    </row>
    <row r="765" spans="1:11" s="45" customFormat="1" ht="25.5" hidden="1">
      <c r="A765" s="10" t="s">
        <v>108</v>
      </c>
      <c r="B765" s="5"/>
      <c r="C765" s="5">
        <v>5</v>
      </c>
      <c r="D765" s="5">
        <v>1</v>
      </c>
      <c r="E765" s="8" t="s">
        <v>1029</v>
      </c>
      <c r="F765" s="5">
        <v>0</v>
      </c>
      <c r="G765" s="135"/>
      <c r="H765" s="56"/>
      <c r="I765" s="75"/>
      <c r="J765" s="75"/>
      <c r="K765" s="57"/>
    </row>
    <row r="766" spans="1:11" s="45" customFormat="1" ht="39" hidden="1">
      <c r="A766" s="10" t="s">
        <v>110</v>
      </c>
      <c r="B766" s="5"/>
      <c r="C766" s="5">
        <v>5</v>
      </c>
      <c r="D766" s="5">
        <v>1</v>
      </c>
      <c r="E766" s="8" t="s">
        <v>1029</v>
      </c>
      <c r="F766" s="5">
        <v>0</v>
      </c>
      <c r="G766" s="135"/>
      <c r="H766" s="56"/>
      <c r="I766" s="75"/>
      <c r="J766" s="75"/>
      <c r="K766" s="57"/>
    </row>
    <row r="767" spans="1:11" s="45" customFormat="1" ht="12.75" hidden="1">
      <c r="A767" s="10" t="s">
        <v>707</v>
      </c>
      <c r="B767" s="5"/>
      <c r="C767" s="5">
        <v>5</v>
      </c>
      <c r="D767" s="5">
        <v>1</v>
      </c>
      <c r="E767" s="8" t="s">
        <v>1029</v>
      </c>
      <c r="F767" s="5">
        <v>3</v>
      </c>
      <c r="G767" s="135"/>
      <c r="H767" s="56"/>
      <c r="I767" s="75"/>
      <c r="J767" s="75"/>
      <c r="K767" s="57"/>
    </row>
    <row r="768" spans="1:11" s="45" customFormat="1" ht="39" hidden="1">
      <c r="A768" s="10" t="s">
        <v>112</v>
      </c>
      <c r="B768" s="5"/>
      <c r="C768" s="5">
        <v>5</v>
      </c>
      <c r="D768" s="5">
        <v>1</v>
      </c>
      <c r="E768" s="8" t="s">
        <v>1029</v>
      </c>
      <c r="F768" s="5">
        <v>0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757</v>
      </c>
      <c r="B769" s="5"/>
      <c r="C769" s="5">
        <v>5</v>
      </c>
      <c r="D769" s="5">
        <v>1</v>
      </c>
      <c r="E769" s="8" t="s">
        <v>1029</v>
      </c>
      <c r="F769" s="5">
        <v>1</v>
      </c>
      <c r="G769" s="135"/>
      <c r="H769" s="56"/>
      <c r="I769" s="75"/>
      <c r="J769" s="75"/>
      <c r="K769" s="57"/>
    </row>
    <row r="770" spans="1:11" s="45" customFormat="1" ht="12.75" hidden="1">
      <c r="A770" s="10" t="s">
        <v>680</v>
      </c>
      <c r="B770" s="4"/>
      <c r="C770" s="5">
        <v>5</v>
      </c>
      <c r="D770" s="5">
        <v>1</v>
      </c>
      <c r="E770" s="8" t="s">
        <v>1029</v>
      </c>
      <c r="F770" s="5">
        <v>12</v>
      </c>
      <c r="G770" s="135"/>
      <c r="H770" s="56"/>
      <c r="I770" s="75"/>
      <c r="J770" s="75"/>
      <c r="K770" s="57"/>
    </row>
    <row r="771" spans="1:11" s="45" customFormat="1" ht="25.5" hidden="1">
      <c r="A771" s="10" t="s">
        <v>113</v>
      </c>
      <c r="B771" s="5"/>
      <c r="C771" s="5">
        <v>5</v>
      </c>
      <c r="D771" s="5">
        <v>1</v>
      </c>
      <c r="E771" s="8" t="s">
        <v>1029</v>
      </c>
      <c r="F771" s="5">
        <v>0</v>
      </c>
      <c r="G771" s="135"/>
      <c r="H771" s="56"/>
      <c r="I771" s="75"/>
      <c r="J771" s="75"/>
      <c r="K771" s="57"/>
    </row>
    <row r="772" spans="1:11" s="45" customFormat="1" ht="39" hidden="1">
      <c r="A772" s="10" t="s">
        <v>115</v>
      </c>
      <c r="B772" s="5"/>
      <c r="C772" s="5">
        <v>5</v>
      </c>
      <c r="D772" s="5">
        <v>1</v>
      </c>
      <c r="E772" s="8" t="s">
        <v>1029</v>
      </c>
      <c r="F772" s="5">
        <v>0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707</v>
      </c>
      <c r="B773" s="5"/>
      <c r="C773" s="5">
        <v>5</v>
      </c>
      <c r="D773" s="5">
        <v>1</v>
      </c>
      <c r="E773" s="8" t="s">
        <v>1029</v>
      </c>
      <c r="F773" s="5">
        <v>3</v>
      </c>
      <c r="G773" s="135"/>
      <c r="H773" s="56"/>
      <c r="I773" s="75"/>
      <c r="J773" s="75"/>
      <c r="K773" s="57"/>
    </row>
    <row r="774" spans="1:11" s="45" customFormat="1" ht="12.75" hidden="1">
      <c r="A774" s="10" t="s">
        <v>117</v>
      </c>
      <c r="B774" s="5"/>
      <c r="C774" s="5">
        <v>5</v>
      </c>
      <c r="D774" s="5">
        <v>1</v>
      </c>
      <c r="E774" s="8" t="s">
        <v>1029</v>
      </c>
      <c r="F774" s="5">
        <v>0</v>
      </c>
      <c r="G774" s="135"/>
      <c r="H774" s="56"/>
      <c r="I774" s="75"/>
      <c r="J774" s="75"/>
      <c r="K774" s="57"/>
    </row>
    <row r="775" spans="1:11" s="45" customFormat="1" ht="39" hidden="1">
      <c r="A775" s="12" t="s">
        <v>118</v>
      </c>
      <c r="B775" s="5"/>
      <c r="C775" s="5">
        <v>5</v>
      </c>
      <c r="D775" s="5">
        <v>1</v>
      </c>
      <c r="E775" s="8" t="s">
        <v>1029</v>
      </c>
      <c r="F775" s="5">
        <v>0</v>
      </c>
      <c r="G775" s="135"/>
      <c r="H775" s="56"/>
      <c r="I775" s="75"/>
      <c r="J775" s="75"/>
      <c r="K775" s="57"/>
    </row>
    <row r="776" spans="1:11" s="45" customFormat="1" ht="12.75" hidden="1">
      <c r="A776" s="10" t="s">
        <v>754</v>
      </c>
      <c r="B776" s="5"/>
      <c r="C776" s="5">
        <v>5</v>
      </c>
      <c r="D776" s="5">
        <v>1</v>
      </c>
      <c r="E776" s="8" t="s">
        <v>1029</v>
      </c>
      <c r="F776" s="5">
        <v>6</v>
      </c>
      <c r="G776" s="135"/>
      <c r="H776" s="56"/>
      <c r="I776" s="75"/>
      <c r="J776" s="75"/>
      <c r="K776" s="57"/>
    </row>
    <row r="777" spans="1:11" s="45" customFormat="1" ht="39" hidden="1">
      <c r="A777" s="10" t="s">
        <v>119</v>
      </c>
      <c r="B777" s="5"/>
      <c r="C777" s="5">
        <v>5</v>
      </c>
      <c r="D777" s="5">
        <v>1</v>
      </c>
      <c r="E777" s="8" t="s">
        <v>1029</v>
      </c>
      <c r="F777" s="5">
        <v>0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754</v>
      </c>
      <c r="B778" s="5"/>
      <c r="C778" s="5">
        <v>5</v>
      </c>
      <c r="D778" s="5">
        <v>1</v>
      </c>
      <c r="E778" s="8" t="s">
        <v>1029</v>
      </c>
      <c r="F778" s="5">
        <v>6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680</v>
      </c>
      <c r="B779" s="4"/>
      <c r="C779" s="5">
        <v>5</v>
      </c>
      <c r="D779" s="5">
        <v>1</v>
      </c>
      <c r="E779" s="8" t="s">
        <v>1029</v>
      </c>
      <c r="F779" s="5">
        <v>12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681</v>
      </c>
      <c r="B780" s="4"/>
      <c r="C780" s="5">
        <v>5</v>
      </c>
      <c r="D780" s="5">
        <v>1</v>
      </c>
      <c r="E780" s="8" t="s">
        <v>1029</v>
      </c>
      <c r="F780" s="5">
        <v>500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120</v>
      </c>
      <c r="B781" s="5"/>
      <c r="C781" s="5">
        <v>5</v>
      </c>
      <c r="D781" s="5">
        <v>1</v>
      </c>
      <c r="E781" s="8" t="s">
        <v>1029</v>
      </c>
      <c r="F781" s="5">
        <v>0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754</v>
      </c>
      <c r="B782" s="5"/>
      <c r="C782" s="5">
        <v>5</v>
      </c>
      <c r="D782" s="5">
        <v>1</v>
      </c>
      <c r="E782" s="8" t="s">
        <v>1029</v>
      </c>
      <c r="F782" s="5">
        <v>6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680</v>
      </c>
      <c r="B783" s="4"/>
      <c r="C783" s="5">
        <v>5</v>
      </c>
      <c r="D783" s="5">
        <v>1</v>
      </c>
      <c r="E783" s="8" t="s">
        <v>1029</v>
      </c>
      <c r="F783" s="5">
        <v>12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681</v>
      </c>
      <c r="B784" s="4"/>
      <c r="C784" s="5">
        <v>5</v>
      </c>
      <c r="D784" s="5">
        <v>1</v>
      </c>
      <c r="E784" s="8" t="s">
        <v>1029</v>
      </c>
      <c r="F784" s="5">
        <v>500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825</v>
      </c>
      <c r="B785" s="5"/>
      <c r="C785" s="5">
        <v>5</v>
      </c>
      <c r="D785" s="5">
        <v>1</v>
      </c>
      <c r="E785" s="8" t="s">
        <v>1029</v>
      </c>
      <c r="F785" s="5">
        <v>0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707</v>
      </c>
      <c r="B786" s="4"/>
      <c r="C786" s="5">
        <v>5</v>
      </c>
      <c r="D786" s="5">
        <v>1</v>
      </c>
      <c r="E786" s="8" t="s">
        <v>1029</v>
      </c>
      <c r="F786" s="5">
        <v>3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827</v>
      </c>
      <c r="B787" s="7"/>
      <c r="C787" s="5">
        <v>5</v>
      </c>
      <c r="D787" s="5">
        <v>1</v>
      </c>
      <c r="E787" s="8" t="s">
        <v>1029</v>
      </c>
      <c r="F787" s="5">
        <v>0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707</v>
      </c>
      <c r="B788" s="4"/>
      <c r="C788" s="5">
        <v>5</v>
      </c>
      <c r="D788" s="5">
        <v>1</v>
      </c>
      <c r="E788" s="8" t="s">
        <v>1029</v>
      </c>
      <c r="F788" s="5">
        <v>3</v>
      </c>
      <c r="G788" s="135"/>
      <c r="H788" s="56"/>
      <c r="I788" s="75"/>
      <c r="J788" s="75"/>
      <c r="K788" s="57"/>
    </row>
    <row r="789" spans="1:11" s="45" customFormat="1" ht="12.75" hidden="1">
      <c r="A789" s="10" t="s">
        <v>681</v>
      </c>
      <c r="B789" s="4"/>
      <c r="C789" s="5">
        <v>5</v>
      </c>
      <c r="D789" s="5">
        <v>1</v>
      </c>
      <c r="E789" s="8" t="s">
        <v>1029</v>
      </c>
      <c r="F789" s="5">
        <v>500</v>
      </c>
      <c r="G789" s="135"/>
      <c r="H789" s="56"/>
      <c r="I789" s="75"/>
      <c r="J789" s="75"/>
      <c r="K789" s="57"/>
    </row>
    <row r="790" spans="1:11" s="45" customFormat="1" ht="12.75" hidden="1">
      <c r="A790" s="13" t="s">
        <v>121</v>
      </c>
      <c r="B790" s="7"/>
      <c r="C790" s="7">
        <v>5</v>
      </c>
      <c r="D790" s="7">
        <v>2</v>
      </c>
      <c r="E790" s="8" t="s">
        <v>1029</v>
      </c>
      <c r="F790" s="7">
        <v>0</v>
      </c>
      <c r="G790" s="135"/>
      <c r="H790" s="56"/>
      <c r="I790" s="75"/>
      <c r="J790" s="75"/>
      <c r="K790" s="57"/>
    </row>
    <row r="791" spans="1:11" s="45" customFormat="1" ht="12.75" hidden="1">
      <c r="A791" s="10" t="s">
        <v>889</v>
      </c>
      <c r="B791" s="5"/>
      <c r="C791" s="5">
        <v>5</v>
      </c>
      <c r="D791" s="5">
        <v>2</v>
      </c>
      <c r="E791" s="8" t="s">
        <v>1029</v>
      </c>
      <c r="F791" s="5">
        <v>0</v>
      </c>
      <c r="G791" s="135"/>
      <c r="H791" s="56"/>
      <c r="I791" s="75"/>
      <c r="J791" s="75"/>
      <c r="K791" s="57"/>
    </row>
    <row r="792" spans="1:11" s="45" customFormat="1" ht="25.5" hidden="1">
      <c r="A792" s="10" t="s">
        <v>122</v>
      </c>
      <c r="B792" s="67"/>
      <c r="C792" s="5">
        <v>5</v>
      </c>
      <c r="D792" s="5">
        <v>2</v>
      </c>
      <c r="E792" s="8" t="s">
        <v>1029</v>
      </c>
      <c r="F792" s="5">
        <v>0</v>
      </c>
      <c r="G792" s="135"/>
      <c r="H792" s="56"/>
      <c r="I792" s="75"/>
      <c r="J792" s="75"/>
      <c r="K792" s="57"/>
    </row>
    <row r="793" spans="1:11" s="45" customFormat="1" ht="12.75" hidden="1">
      <c r="A793" s="10" t="s">
        <v>707</v>
      </c>
      <c r="B793" s="5"/>
      <c r="C793" s="5">
        <v>5</v>
      </c>
      <c r="D793" s="5">
        <v>2</v>
      </c>
      <c r="E793" s="8" t="s">
        <v>1029</v>
      </c>
      <c r="F793" s="5">
        <v>3</v>
      </c>
      <c r="G793" s="135"/>
      <c r="H793" s="56"/>
      <c r="I793" s="75"/>
      <c r="J793" s="75"/>
      <c r="K793" s="57"/>
    </row>
    <row r="794" spans="1:11" s="45" customFormat="1" ht="25.5" hidden="1">
      <c r="A794" s="10" t="s">
        <v>704</v>
      </c>
      <c r="B794" s="5"/>
      <c r="C794" s="5">
        <v>5</v>
      </c>
      <c r="D794" s="5">
        <v>2</v>
      </c>
      <c r="E794" s="8" t="s">
        <v>1029</v>
      </c>
      <c r="F794" s="5">
        <v>0</v>
      </c>
      <c r="G794" s="135"/>
      <c r="H794" s="56"/>
      <c r="I794" s="75"/>
      <c r="J794" s="75"/>
      <c r="K794" s="57"/>
    </row>
    <row r="795" spans="1:11" s="45" customFormat="1" ht="39" hidden="1">
      <c r="A795" s="10" t="s">
        <v>811</v>
      </c>
      <c r="B795" s="5"/>
      <c r="C795" s="5">
        <v>5</v>
      </c>
      <c r="D795" s="5">
        <v>2</v>
      </c>
      <c r="E795" s="8" t="s">
        <v>1029</v>
      </c>
      <c r="F795" s="5">
        <v>0</v>
      </c>
      <c r="G795" s="135"/>
      <c r="H795" s="56"/>
      <c r="I795" s="75"/>
      <c r="J795" s="75"/>
      <c r="K795" s="57"/>
    </row>
    <row r="796" spans="1:11" s="45" customFormat="1" ht="12.75" hidden="1">
      <c r="A796" s="10" t="s">
        <v>707</v>
      </c>
      <c r="B796" s="5"/>
      <c r="C796" s="5">
        <v>5</v>
      </c>
      <c r="D796" s="5">
        <v>2</v>
      </c>
      <c r="E796" s="8" t="s">
        <v>1029</v>
      </c>
      <c r="F796" s="5">
        <v>3</v>
      </c>
      <c r="G796" s="135"/>
      <c r="H796" s="56"/>
      <c r="I796" s="75"/>
      <c r="J796" s="75"/>
      <c r="K796" s="57"/>
    </row>
    <row r="797" spans="1:11" s="45" customFormat="1" ht="25.5" hidden="1">
      <c r="A797" s="10" t="s">
        <v>814</v>
      </c>
      <c r="B797" s="5"/>
      <c r="C797" s="5">
        <v>5</v>
      </c>
      <c r="D797" s="5">
        <v>2</v>
      </c>
      <c r="E797" s="8" t="s">
        <v>1029</v>
      </c>
      <c r="F797" s="5">
        <v>0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707</v>
      </c>
      <c r="B798" s="5"/>
      <c r="C798" s="5">
        <v>5</v>
      </c>
      <c r="D798" s="5">
        <v>2</v>
      </c>
      <c r="E798" s="8" t="s">
        <v>1029</v>
      </c>
      <c r="F798" s="5">
        <v>3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705</v>
      </c>
      <c r="B799" s="5"/>
      <c r="C799" s="5">
        <v>5</v>
      </c>
      <c r="D799" s="5">
        <v>2</v>
      </c>
      <c r="E799" s="8" t="s">
        <v>1029</v>
      </c>
      <c r="F799" s="5">
        <v>0</v>
      </c>
      <c r="G799" s="135"/>
      <c r="H799" s="56"/>
      <c r="I799" s="75"/>
      <c r="J799" s="75"/>
      <c r="K799" s="57"/>
    </row>
    <row r="800" spans="1:11" s="45" customFormat="1" ht="12.75" hidden="1">
      <c r="A800" s="10" t="s">
        <v>707</v>
      </c>
      <c r="B800" s="5"/>
      <c r="C800" s="5">
        <v>5</v>
      </c>
      <c r="D800" s="5">
        <v>2</v>
      </c>
      <c r="E800" s="8" t="s">
        <v>1029</v>
      </c>
      <c r="F800" s="5">
        <v>3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108</v>
      </c>
      <c r="B801" s="5"/>
      <c r="C801" s="5">
        <v>5</v>
      </c>
      <c r="D801" s="5">
        <v>2</v>
      </c>
      <c r="E801" s="8" t="s">
        <v>1029</v>
      </c>
      <c r="F801" s="5">
        <v>0</v>
      </c>
      <c r="G801" s="135"/>
      <c r="H801" s="56"/>
      <c r="I801" s="75"/>
      <c r="J801" s="75"/>
      <c r="K801" s="57"/>
    </row>
    <row r="802" spans="1:11" s="45" customFormat="1" ht="25.5" hidden="1">
      <c r="A802" s="10" t="s">
        <v>123</v>
      </c>
      <c r="B802" s="5"/>
      <c r="C802" s="5">
        <v>5</v>
      </c>
      <c r="D802" s="5">
        <v>2</v>
      </c>
      <c r="E802" s="8" t="s">
        <v>1029</v>
      </c>
      <c r="F802" s="5">
        <v>0</v>
      </c>
      <c r="G802" s="135"/>
      <c r="H802" s="56"/>
      <c r="I802" s="75"/>
      <c r="J802" s="75"/>
      <c r="K802" s="57"/>
    </row>
    <row r="803" spans="1:11" s="45" customFormat="1" ht="12.75" hidden="1">
      <c r="A803" s="10" t="s">
        <v>707</v>
      </c>
      <c r="B803" s="5"/>
      <c r="C803" s="5">
        <v>5</v>
      </c>
      <c r="D803" s="5">
        <v>2</v>
      </c>
      <c r="E803" s="8" t="s">
        <v>1029</v>
      </c>
      <c r="F803" s="5">
        <v>3</v>
      </c>
      <c r="G803" s="135"/>
      <c r="H803" s="56"/>
      <c r="I803" s="75"/>
      <c r="J803" s="75"/>
      <c r="K803" s="57"/>
    </row>
    <row r="804" spans="1:11" s="45" customFormat="1" ht="39" hidden="1">
      <c r="A804" s="10" t="s">
        <v>125</v>
      </c>
      <c r="B804" s="5"/>
      <c r="C804" s="5">
        <v>5</v>
      </c>
      <c r="D804" s="5">
        <v>2</v>
      </c>
      <c r="E804" s="8" t="s">
        <v>1029</v>
      </c>
      <c r="F804" s="5">
        <v>0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707</v>
      </c>
      <c r="B805" s="5"/>
      <c r="C805" s="5">
        <v>5</v>
      </c>
      <c r="D805" s="5">
        <v>2</v>
      </c>
      <c r="E805" s="8" t="s">
        <v>1029</v>
      </c>
      <c r="F805" s="5">
        <v>3</v>
      </c>
      <c r="G805" s="135"/>
      <c r="H805" s="56"/>
      <c r="I805" s="75"/>
      <c r="J805" s="75"/>
      <c r="K805" s="57"/>
    </row>
    <row r="806" spans="1:11" s="45" customFormat="1" ht="12.75" hidden="1">
      <c r="A806" s="10" t="s">
        <v>127</v>
      </c>
      <c r="B806" s="5"/>
      <c r="C806" s="5">
        <v>5</v>
      </c>
      <c r="D806" s="5">
        <v>2</v>
      </c>
      <c r="E806" s="8" t="s">
        <v>1029</v>
      </c>
      <c r="F806" s="5">
        <v>0</v>
      </c>
      <c r="G806" s="135"/>
      <c r="H806" s="56"/>
      <c r="I806" s="75"/>
      <c r="J806" s="75"/>
      <c r="K806" s="57"/>
    </row>
    <row r="807" spans="1:11" s="45" customFormat="1" ht="41.25" hidden="1">
      <c r="A807" s="10" t="s">
        <v>1002</v>
      </c>
      <c r="B807" s="5"/>
      <c r="C807" s="5">
        <v>5</v>
      </c>
      <c r="D807" s="5">
        <v>2</v>
      </c>
      <c r="E807" s="8" t="s">
        <v>1029</v>
      </c>
      <c r="F807" s="5">
        <v>0</v>
      </c>
      <c r="G807" s="135"/>
      <c r="H807" s="56"/>
      <c r="I807" s="75"/>
      <c r="J807" s="75"/>
      <c r="K807" s="57"/>
    </row>
    <row r="808" spans="1:11" s="45" customFormat="1" ht="12.75" hidden="1">
      <c r="A808" s="10" t="s">
        <v>754</v>
      </c>
      <c r="B808" s="5"/>
      <c r="C808" s="5">
        <v>5</v>
      </c>
      <c r="D808" s="5">
        <v>2</v>
      </c>
      <c r="E808" s="8" t="s">
        <v>1029</v>
      </c>
      <c r="F808" s="5">
        <v>6</v>
      </c>
      <c r="G808" s="135"/>
      <c r="H808" s="56"/>
      <c r="I808" s="75"/>
      <c r="J808" s="75"/>
      <c r="K808" s="57"/>
    </row>
    <row r="809" spans="1:11" s="45" customFormat="1" ht="39" hidden="1">
      <c r="A809" s="10" t="s">
        <v>128</v>
      </c>
      <c r="B809" s="5"/>
      <c r="C809" s="5">
        <v>5</v>
      </c>
      <c r="D809" s="5">
        <v>2</v>
      </c>
      <c r="E809" s="8" t="s">
        <v>1029</v>
      </c>
      <c r="F809" s="5">
        <v>0</v>
      </c>
      <c r="G809" s="135"/>
      <c r="H809" s="56"/>
      <c r="I809" s="75"/>
      <c r="J809" s="75"/>
      <c r="K809" s="57"/>
    </row>
    <row r="810" spans="1:11" s="45" customFormat="1" ht="12.75" hidden="1">
      <c r="A810" s="10" t="s">
        <v>754</v>
      </c>
      <c r="B810" s="5"/>
      <c r="C810" s="5">
        <v>5</v>
      </c>
      <c r="D810" s="5">
        <v>2</v>
      </c>
      <c r="E810" s="8" t="s">
        <v>1029</v>
      </c>
      <c r="F810" s="5">
        <v>6</v>
      </c>
      <c r="G810" s="135"/>
      <c r="H810" s="56"/>
      <c r="I810" s="75"/>
      <c r="J810" s="75"/>
      <c r="K810" s="57"/>
    </row>
    <row r="811" spans="1:11" s="45" customFormat="1" ht="51.75" hidden="1">
      <c r="A811" s="10" t="s">
        <v>129</v>
      </c>
      <c r="B811" s="5"/>
      <c r="C811" s="5">
        <v>5</v>
      </c>
      <c r="D811" s="5">
        <v>2</v>
      </c>
      <c r="E811" s="8" t="s">
        <v>1029</v>
      </c>
      <c r="F811" s="5">
        <v>0</v>
      </c>
      <c r="G811" s="135"/>
      <c r="H811" s="56"/>
      <c r="I811" s="75"/>
      <c r="J811" s="75"/>
      <c r="K811" s="57"/>
    </row>
    <row r="812" spans="1:11" s="45" customFormat="1" ht="12.75" hidden="1">
      <c r="A812" s="10" t="s">
        <v>754</v>
      </c>
      <c r="B812" s="5"/>
      <c r="C812" s="5">
        <v>5</v>
      </c>
      <c r="D812" s="5">
        <v>2</v>
      </c>
      <c r="E812" s="8" t="s">
        <v>1029</v>
      </c>
      <c r="F812" s="5">
        <v>6</v>
      </c>
      <c r="G812" s="135"/>
      <c r="H812" s="56"/>
      <c r="I812" s="75"/>
      <c r="J812" s="75"/>
      <c r="K812" s="57"/>
    </row>
    <row r="813" spans="1:11" s="45" customFormat="1" ht="39" hidden="1">
      <c r="A813" s="10" t="s">
        <v>130</v>
      </c>
      <c r="B813" s="5"/>
      <c r="C813" s="5">
        <v>5</v>
      </c>
      <c r="D813" s="5">
        <v>2</v>
      </c>
      <c r="E813" s="8" t="s">
        <v>1029</v>
      </c>
      <c r="F813" s="5">
        <v>0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754</v>
      </c>
      <c r="B814" s="5"/>
      <c r="C814" s="5">
        <v>5</v>
      </c>
      <c r="D814" s="5">
        <v>2</v>
      </c>
      <c r="E814" s="8" t="s">
        <v>1029</v>
      </c>
      <c r="F814" s="5">
        <v>6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131</v>
      </c>
      <c r="B815" s="5"/>
      <c r="C815" s="5">
        <v>5</v>
      </c>
      <c r="D815" s="5">
        <v>2</v>
      </c>
      <c r="E815" s="8" t="s">
        <v>1029</v>
      </c>
      <c r="F815" s="5">
        <v>0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754</v>
      </c>
      <c r="B816" s="5"/>
      <c r="C816" s="5">
        <v>5</v>
      </c>
      <c r="D816" s="5">
        <v>2</v>
      </c>
      <c r="E816" s="8" t="s">
        <v>1029</v>
      </c>
      <c r="F816" s="5">
        <v>6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680</v>
      </c>
      <c r="B817" s="4"/>
      <c r="C817" s="5">
        <v>5</v>
      </c>
      <c r="D817" s="5">
        <v>2</v>
      </c>
      <c r="E817" s="8" t="s">
        <v>1029</v>
      </c>
      <c r="F817" s="5">
        <v>12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681</v>
      </c>
      <c r="B818" s="4"/>
      <c r="C818" s="5">
        <v>5</v>
      </c>
      <c r="D818" s="5">
        <v>2</v>
      </c>
      <c r="E818" s="8" t="s">
        <v>1029</v>
      </c>
      <c r="F818" s="5">
        <v>500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825</v>
      </c>
      <c r="B819" s="5"/>
      <c r="C819" s="5">
        <v>5</v>
      </c>
      <c r="D819" s="5">
        <v>2</v>
      </c>
      <c r="E819" s="8" t="s">
        <v>1029</v>
      </c>
      <c r="F819" s="5">
        <v>0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707</v>
      </c>
      <c r="B820" s="4"/>
      <c r="C820" s="5">
        <v>5</v>
      </c>
      <c r="D820" s="5">
        <v>2</v>
      </c>
      <c r="E820" s="8" t="s">
        <v>1029</v>
      </c>
      <c r="F820" s="5">
        <v>3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827</v>
      </c>
      <c r="B821" s="7"/>
      <c r="C821" s="5">
        <v>5</v>
      </c>
      <c r="D821" s="5">
        <v>2</v>
      </c>
      <c r="E821" s="8" t="s">
        <v>1029</v>
      </c>
      <c r="F821" s="5">
        <v>0</v>
      </c>
      <c r="G821" s="135"/>
      <c r="H821" s="56"/>
      <c r="I821" s="75"/>
      <c r="J821" s="75"/>
      <c r="K821" s="57"/>
    </row>
    <row r="822" spans="1:11" s="45" customFormat="1" ht="12.75" hidden="1">
      <c r="A822" s="10" t="s">
        <v>707</v>
      </c>
      <c r="B822" s="4"/>
      <c r="C822" s="5">
        <v>5</v>
      </c>
      <c r="D822" s="5">
        <v>2</v>
      </c>
      <c r="E822" s="8" t="s">
        <v>1029</v>
      </c>
      <c r="F822" s="5">
        <v>3</v>
      </c>
      <c r="G822" s="135"/>
      <c r="H822" s="56"/>
      <c r="I822" s="75"/>
      <c r="J822" s="75"/>
      <c r="K822" s="57"/>
    </row>
    <row r="823" spans="1:11" s="45" customFormat="1" ht="12.75">
      <c r="A823" s="13" t="s">
        <v>105</v>
      </c>
      <c r="B823" s="4"/>
      <c r="C823" s="8" t="s">
        <v>366</v>
      </c>
      <c r="D823" s="8" t="s">
        <v>360</v>
      </c>
      <c r="E823" s="8" t="s">
        <v>1029</v>
      </c>
      <c r="F823" s="8" t="s">
        <v>372</v>
      </c>
      <c r="G823" s="135">
        <f>G826+G824+G829</f>
        <v>1407.8</v>
      </c>
      <c r="H823" s="56"/>
      <c r="I823" s="75"/>
      <c r="J823" s="75"/>
      <c r="K823" s="57"/>
    </row>
    <row r="824" spans="1:11" s="45" customFormat="1" ht="25.5" hidden="1">
      <c r="A824" s="10" t="s">
        <v>1085</v>
      </c>
      <c r="B824" s="4"/>
      <c r="C824" s="127" t="s">
        <v>366</v>
      </c>
      <c r="D824" s="128" t="s">
        <v>360</v>
      </c>
      <c r="E824" s="9" t="s">
        <v>1084</v>
      </c>
      <c r="F824" s="128" t="s">
        <v>372</v>
      </c>
      <c r="G824" s="33">
        <f>G825</f>
        <v>0</v>
      </c>
      <c r="H824" s="56"/>
      <c r="I824" s="75"/>
      <c r="J824" s="75"/>
      <c r="K824" s="57"/>
    </row>
    <row r="825" spans="1:11" s="45" customFormat="1" ht="25.5" hidden="1">
      <c r="A825" s="125" t="s">
        <v>1017</v>
      </c>
      <c r="B825" s="4"/>
      <c r="C825" s="127" t="s">
        <v>366</v>
      </c>
      <c r="D825" s="128" t="s">
        <v>360</v>
      </c>
      <c r="E825" s="9" t="s">
        <v>1084</v>
      </c>
      <c r="F825" s="128" t="s">
        <v>1020</v>
      </c>
      <c r="G825" s="33">
        <v>0</v>
      </c>
      <c r="H825" s="56"/>
      <c r="I825" s="75"/>
      <c r="J825" s="75"/>
      <c r="K825" s="57"/>
    </row>
    <row r="826" spans="1:11" s="83" customFormat="1" ht="12.75">
      <c r="A826" s="146" t="s">
        <v>1013</v>
      </c>
      <c r="B826" s="80"/>
      <c r="C826" s="127" t="s">
        <v>366</v>
      </c>
      <c r="D826" s="128" t="s">
        <v>360</v>
      </c>
      <c r="E826" s="9" t="s">
        <v>1044</v>
      </c>
      <c r="F826" s="128" t="s">
        <v>372</v>
      </c>
      <c r="G826" s="42">
        <f>G827+G828</f>
        <v>1407.8</v>
      </c>
      <c r="H826" s="81"/>
      <c r="I826" s="118"/>
      <c r="J826" s="118"/>
      <c r="K826" s="82"/>
    </row>
    <row r="827" spans="1:11" s="45" customFormat="1" ht="29.25" customHeight="1">
      <c r="A827" s="125" t="s">
        <v>1017</v>
      </c>
      <c r="B827" s="4"/>
      <c r="C827" s="127" t="s">
        <v>366</v>
      </c>
      <c r="D827" s="127" t="s">
        <v>360</v>
      </c>
      <c r="E827" s="9" t="s">
        <v>1044</v>
      </c>
      <c r="F827" s="128" t="s">
        <v>1020</v>
      </c>
      <c r="G827" s="33">
        <f>970+111+71+46.5+15+60+10</f>
        <v>1283.5</v>
      </c>
      <c r="H827" s="56"/>
      <c r="I827" s="75"/>
      <c r="J827" s="75"/>
      <c r="K827" s="57"/>
    </row>
    <row r="828" spans="1:11" s="45" customFormat="1" ht="12.75">
      <c r="A828" s="125" t="s">
        <v>1074</v>
      </c>
      <c r="B828" s="4"/>
      <c r="C828" s="127" t="s">
        <v>366</v>
      </c>
      <c r="D828" s="127" t="s">
        <v>360</v>
      </c>
      <c r="E828" s="9" t="s">
        <v>1044</v>
      </c>
      <c r="F828" s="9">
        <v>830</v>
      </c>
      <c r="G828" s="33">
        <f>6+4+114.3</f>
        <v>124.3</v>
      </c>
      <c r="H828" s="56"/>
      <c r="I828" s="75"/>
      <c r="J828" s="75"/>
      <c r="K828" s="57"/>
    </row>
    <row r="829" spans="1:11" s="45" customFormat="1" ht="25.5" hidden="1">
      <c r="A829" s="125" t="s">
        <v>1017</v>
      </c>
      <c r="B829" s="4"/>
      <c r="C829" s="43" t="s">
        <v>366</v>
      </c>
      <c r="D829" s="43" t="s">
        <v>360</v>
      </c>
      <c r="E829" s="9" t="s">
        <v>1045</v>
      </c>
      <c r="F829" s="43">
        <v>240</v>
      </c>
      <c r="G829" s="170">
        <v>0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366</v>
      </c>
      <c r="D830" s="8" t="s">
        <v>362</v>
      </c>
      <c r="E830" s="8" t="s">
        <v>1029</v>
      </c>
      <c r="F830" s="8" t="s">
        <v>372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1057</v>
      </c>
      <c r="B831" s="4"/>
      <c r="C831" s="127" t="s">
        <v>366</v>
      </c>
      <c r="D831" s="127" t="s">
        <v>362</v>
      </c>
      <c r="E831" s="9" t="s">
        <v>1034</v>
      </c>
      <c r="F831" s="128" t="s">
        <v>372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1017</v>
      </c>
      <c r="B832" s="4"/>
      <c r="C832" s="127" t="s">
        <v>366</v>
      </c>
      <c r="D832" s="127" t="s">
        <v>362</v>
      </c>
      <c r="E832" s="9" t="s">
        <v>1034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1056</v>
      </c>
      <c r="B833" s="4"/>
      <c r="C833" s="127" t="s">
        <v>366</v>
      </c>
      <c r="D833" s="127" t="s">
        <v>362</v>
      </c>
      <c r="E833" s="9" t="s">
        <v>1055</v>
      </c>
      <c r="F833" s="128" t="s">
        <v>372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1017</v>
      </c>
      <c r="B834" s="4"/>
      <c r="C834" s="127" t="s">
        <v>366</v>
      </c>
      <c r="D834" s="127" t="s">
        <v>362</v>
      </c>
      <c r="E834" s="9" t="s">
        <v>1055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366</v>
      </c>
      <c r="D835" s="8" t="s">
        <v>364</v>
      </c>
      <c r="E835" s="8" t="s">
        <v>1029</v>
      </c>
      <c r="F835" s="8" t="s">
        <v>372</v>
      </c>
      <c r="G835" s="171">
        <f>G851+G844+G849+G854+G856+G1013</f>
        <v>1856.3</v>
      </c>
      <c r="H835" s="28"/>
      <c r="I835" s="107"/>
      <c r="J835" s="107"/>
      <c r="K835" s="17"/>
    </row>
    <row r="836" spans="1:11" s="45" customFormat="1" ht="25.5" hidden="1">
      <c r="A836" s="10" t="s">
        <v>704</v>
      </c>
      <c r="B836" s="5"/>
      <c r="C836" s="5">
        <v>5</v>
      </c>
      <c r="D836" s="5">
        <v>3</v>
      </c>
      <c r="E836" s="5" t="s">
        <v>701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811</v>
      </c>
      <c r="B837" s="5"/>
      <c r="C837" s="5">
        <v>5</v>
      </c>
      <c r="D837" s="5">
        <v>3</v>
      </c>
      <c r="E837" s="5" t="s">
        <v>812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707</v>
      </c>
      <c r="B838" s="5"/>
      <c r="C838" s="5">
        <v>5</v>
      </c>
      <c r="D838" s="5">
        <v>3</v>
      </c>
      <c r="E838" s="5" t="s">
        <v>813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814</v>
      </c>
      <c r="B839" s="5"/>
      <c r="C839" s="5">
        <v>5</v>
      </c>
      <c r="D839" s="5">
        <v>3</v>
      </c>
      <c r="E839" s="5" t="s">
        <v>815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815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707</v>
      </c>
      <c r="B841" s="5"/>
      <c r="C841" s="5">
        <v>5</v>
      </c>
      <c r="D841" s="5">
        <v>3</v>
      </c>
      <c r="E841" s="5" t="s">
        <v>815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825</v>
      </c>
      <c r="B842" s="5"/>
      <c r="C842" s="5">
        <v>5</v>
      </c>
      <c r="D842" s="5">
        <v>3</v>
      </c>
      <c r="E842" s="5" t="s">
        <v>826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707</v>
      </c>
      <c r="B843" s="4"/>
      <c r="C843" s="5">
        <v>5</v>
      </c>
      <c r="D843" s="5">
        <v>3</v>
      </c>
      <c r="E843" s="5" t="s">
        <v>826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366</v>
      </c>
      <c r="D844" s="9" t="s">
        <v>364</v>
      </c>
      <c r="E844" s="5" t="s">
        <v>70</v>
      </c>
      <c r="F844" s="9" t="s">
        <v>372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366</v>
      </c>
      <c r="D845" s="9" t="s">
        <v>364</v>
      </c>
      <c r="E845" s="5" t="s">
        <v>71</v>
      </c>
      <c r="F845" s="9" t="s">
        <v>372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681</v>
      </c>
      <c r="B846" s="4"/>
      <c r="C846" s="9" t="s">
        <v>366</v>
      </c>
      <c r="D846" s="9" t="s">
        <v>364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1008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1010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1082</v>
      </c>
      <c r="B849" s="4"/>
      <c r="C849" s="9" t="s">
        <v>366</v>
      </c>
      <c r="D849" s="9" t="s">
        <v>364</v>
      </c>
      <c r="E849" s="9" t="s">
        <v>1073</v>
      </c>
      <c r="F849" s="9" t="s">
        <v>372</v>
      </c>
      <c r="G849" s="33">
        <f>G850+G853</f>
        <v>0</v>
      </c>
      <c r="H849" s="56"/>
      <c r="I849" s="57"/>
    </row>
    <row r="850" spans="1:9" s="45" customFormat="1" ht="32.25" customHeight="1">
      <c r="A850" s="125" t="s">
        <v>1017</v>
      </c>
      <c r="B850" s="4"/>
      <c r="C850" s="9" t="s">
        <v>366</v>
      </c>
      <c r="D850" s="9" t="s">
        <v>364</v>
      </c>
      <c r="E850" s="9" t="s">
        <v>1073</v>
      </c>
      <c r="F850" s="5">
        <v>240</v>
      </c>
      <c r="G850" s="33">
        <v>0</v>
      </c>
      <c r="H850" s="56"/>
      <c r="I850" s="57"/>
    </row>
    <row r="851" spans="1:11" s="45" customFormat="1" ht="12.75" hidden="1">
      <c r="A851" s="10" t="s">
        <v>132</v>
      </c>
      <c r="B851" s="5"/>
      <c r="C851" s="9" t="s">
        <v>366</v>
      </c>
      <c r="D851" s="9" t="s">
        <v>364</v>
      </c>
      <c r="E851" s="5" t="s">
        <v>134</v>
      </c>
      <c r="F851" s="9" t="s">
        <v>372</v>
      </c>
      <c r="G851" s="33">
        <f>G858+G861+G864+G867+G870</f>
        <v>1856.3</v>
      </c>
      <c r="H851" s="28"/>
      <c r="I851" s="107"/>
      <c r="J851" s="107"/>
      <c r="K851" s="17"/>
    </row>
    <row r="852" spans="1:11" s="45" customFormat="1" ht="25.5" hidden="1">
      <c r="A852" s="125" t="s">
        <v>1067</v>
      </c>
      <c r="B852" s="5"/>
      <c r="C852" s="9" t="s">
        <v>366</v>
      </c>
      <c r="D852" s="9" t="s">
        <v>364</v>
      </c>
      <c r="E852" s="9" t="s">
        <v>1073</v>
      </c>
      <c r="F852" s="9" t="s">
        <v>372</v>
      </c>
      <c r="G852" s="33">
        <f>G853</f>
        <v>0</v>
      </c>
      <c r="H852" s="28"/>
      <c r="I852" s="107"/>
      <c r="J852" s="107"/>
      <c r="K852" s="17"/>
    </row>
    <row r="853" spans="1:11" s="45" customFormat="1" ht="31.5" customHeight="1">
      <c r="A853" s="125" t="s">
        <v>1017</v>
      </c>
      <c r="B853" s="5"/>
      <c r="C853" s="9" t="s">
        <v>366</v>
      </c>
      <c r="D853" s="9" t="s">
        <v>364</v>
      </c>
      <c r="E853" s="9" t="s">
        <v>1073</v>
      </c>
      <c r="F853" s="5">
        <v>240</v>
      </c>
      <c r="G853" s="33">
        <v>0</v>
      </c>
      <c r="H853" s="28"/>
      <c r="I853" s="107"/>
      <c r="J853" s="107"/>
      <c r="K853" s="17"/>
    </row>
    <row r="854" spans="1:11" s="45" customFormat="1" ht="31.5" customHeight="1" hidden="1">
      <c r="A854" s="125" t="s">
        <v>1086</v>
      </c>
      <c r="B854" s="5"/>
      <c r="C854" s="9" t="s">
        <v>366</v>
      </c>
      <c r="D854" s="9" t="s">
        <v>364</v>
      </c>
      <c r="E854" s="9" t="s">
        <v>1055</v>
      </c>
      <c r="F854" s="9" t="s">
        <v>372</v>
      </c>
      <c r="G854" s="33">
        <f>G855</f>
        <v>0</v>
      </c>
      <c r="H854" s="28"/>
      <c r="I854" s="107"/>
      <c r="J854" s="107"/>
      <c r="K854" s="17"/>
    </row>
    <row r="855" spans="1:11" s="45" customFormat="1" ht="35.25" customHeight="1" hidden="1">
      <c r="A855" s="125" t="s">
        <v>1017</v>
      </c>
      <c r="B855" s="4"/>
      <c r="C855" s="9" t="s">
        <v>366</v>
      </c>
      <c r="D855" s="9" t="s">
        <v>364</v>
      </c>
      <c r="E855" s="9" t="s">
        <v>1055</v>
      </c>
      <c r="F855" s="5">
        <v>240</v>
      </c>
      <c r="G855" s="33">
        <v>0</v>
      </c>
      <c r="H855" s="28"/>
      <c r="I855" s="107"/>
      <c r="J855" s="107"/>
      <c r="K855" s="17"/>
    </row>
    <row r="856" spans="1:11" s="45" customFormat="1" ht="31.5" customHeight="1" hidden="1">
      <c r="A856" s="125" t="s">
        <v>1076</v>
      </c>
      <c r="B856" s="5"/>
      <c r="C856" s="9" t="s">
        <v>366</v>
      </c>
      <c r="D856" s="9" t="s">
        <v>364</v>
      </c>
      <c r="E856" s="9" t="s">
        <v>1075</v>
      </c>
      <c r="F856" s="9" t="s">
        <v>372</v>
      </c>
      <c r="G856" s="33">
        <f>G857</f>
        <v>0</v>
      </c>
      <c r="H856" s="28"/>
      <c r="I856" s="107"/>
      <c r="J856" s="107"/>
      <c r="K856" s="17"/>
    </row>
    <row r="857" spans="1:11" s="45" customFormat="1" ht="35.25" customHeight="1" hidden="1">
      <c r="A857" s="125" t="s">
        <v>1017</v>
      </c>
      <c r="B857" s="4"/>
      <c r="C857" s="9" t="s">
        <v>366</v>
      </c>
      <c r="D857" s="9" t="s">
        <v>364</v>
      </c>
      <c r="E857" s="9" t="s">
        <v>1075</v>
      </c>
      <c r="F857" s="5">
        <v>240</v>
      </c>
      <c r="G857" s="33">
        <v>0</v>
      </c>
      <c r="H857" s="28"/>
      <c r="I857" s="107"/>
      <c r="J857" s="107"/>
      <c r="K857" s="17"/>
    </row>
    <row r="858" spans="1:11" s="45" customFormat="1" ht="12.75">
      <c r="A858" s="10" t="s">
        <v>135</v>
      </c>
      <c r="B858" s="5"/>
      <c r="C858" s="9" t="s">
        <v>366</v>
      </c>
      <c r="D858" s="9" t="s">
        <v>364</v>
      </c>
      <c r="E858" s="9" t="s">
        <v>1046</v>
      </c>
      <c r="F858" s="9" t="s">
        <v>372</v>
      </c>
      <c r="G858" s="33">
        <f>G860</f>
        <v>185.5</v>
      </c>
      <c r="H858" s="28"/>
      <c r="I858" s="107"/>
      <c r="J858" s="107"/>
      <c r="K858" s="17"/>
    </row>
    <row r="859" spans="1:11" s="45" customFormat="1" ht="12.75" hidden="1">
      <c r="A859" s="10" t="s">
        <v>754</v>
      </c>
      <c r="B859" s="5"/>
      <c r="C859" s="5">
        <v>5</v>
      </c>
      <c r="D859" s="9" t="s">
        <v>367</v>
      </c>
      <c r="E859" s="5" t="s">
        <v>136</v>
      </c>
      <c r="F859" s="5">
        <v>6</v>
      </c>
      <c r="G859" s="33"/>
      <c r="H859" s="56"/>
      <c r="I859" s="75"/>
      <c r="J859" s="75"/>
      <c r="K859" s="57"/>
    </row>
    <row r="860" spans="1:11" s="45" customFormat="1" ht="35.25" customHeight="1">
      <c r="A860" s="125" t="s">
        <v>1017</v>
      </c>
      <c r="B860" s="4"/>
      <c r="C860" s="9" t="s">
        <v>366</v>
      </c>
      <c r="D860" s="9" t="s">
        <v>364</v>
      </c>
      <c r="E860" s="9" t="s">
        <v>1046</v>
      </c>
      <c r="F860" s="5">
        <v>240</v>
      </c>
      <c r="G860" s="33">
        <f>60+14.5+111</f>
        <v>185.5</v>
      </c>
      <c r="H860" s="28"/>
      <c r="I860" s="107"/>
      <c r="J860" s="107"/>
      <c r="K860" s="17"/>
    </row>
    <row r="861" spans="1:11" s="45" customFormat="1" ht="38.25" customHeight="1">
      <c r="A861" s="10" t="s">
        <v>1093</v>
      </c>
      <c r="B861" s="5"/>
      <c r="C861" s="9" t="s">
        <v>366</v>
      </c>
      <c r="D861" s="9" t="s">
        <v>364</v>
      </c>
      <c r="E861" s="5">
        <v>2500044550</v>
      </c>
      <c r="F861" s="9" t="s">
        <v>372</v>
      </c>
      <c r="G861" s="33">
        <f>G863</f>
        <v>1500</v>
      </c>
      <c r="H861" s="28"/>
      <c r="I861" s="107"/>
      <c r="J861" s="107"/>
      <c r="K861" s="17"/>
    </row>
    <row r="862" spans="1:11" s="45" customFormat="1" ht="12.75" hidden="1">
      <c r="A862" s="10" t="s">
        <v>754</v>
      </c>
      <c r="B862" s="5"/>
      <c r="C862" s="5">
        <v>5</v>
      </c>
      <c r="D862" s="5">
        <v>3</v>
      </c>
      <c r="E862" s="5" t="s">
        <v>137</v>
      </c>
      <c r="F862" s="5">
        <v>6</v>
      </c>
      <c r="G862" s="33"/>
      <c r="H862" s="56"/>
      <c r="I862" s="75"/>
      <c r="J862" s="75"/>
      <c r="K862" s="57"/>
    </row>
    <row r="863" spans="1:11" s="45" customFormat="1" ht="51.75">
      <c r="A863" s="10" t="s">
        <v>1094</v>
      </c>
      <c r="B863" s="4"/>
      <c r="C863" s="9" t="s">
        <v>366</v>
      </c>
      <c r="D863" s="9" t="s">
        <v>364</v>
      </c>
      <c r="E863" s="5">
        <v>2500044550</v>
      </c>
      <c r="F863" s="5">
        <v>240</v>
      </c>
      <c r="G863" s="33">
        <v>1500</v>
      </c>
      <c r="H863" s="28"/>
      <c r="I863" s="107"/>
      <c r="J863" s="107"/>
      <c r="K863" s="17"/>
    </row>
    <row r="864" spans="1:11" s="45" customFormat="1" ht="12.75">
      <c r="A864" s="10" t="s">
        <v>138</v>
      </c>
      <c r="B864" s="5"/>
      <c r="C864" s="9" t="s">
        <v>366</v>
      </c>
      <c r="D864" s="9" t="s">
        <v>364</v>
      </c>
      <c r="E864" s="9" t="s">
        <v>1047</v>
      </c>
      <c r="F864" s="9" t="s">
        <v>372</v>
      </c>
      <c r="G864" s="33">
        <f>G866</f>
        <v>0</v>
      </c>
      <c r="H864" s="28"/>
      <c r="I864" s="107"/>
      <c r="J864" s="107"/>
      <c r="K864" s="17"/>
    </row>
    <row r="865" spans="1:11" s="45" customFormat="1" ht="12.75" hidden="1">
      <c r="A865" s="10" t="s">
        <v>754</v>
      </c>
      <c r="B865" s="5"/>
      <c r="C865" s="5">
        <v>5</v>
      </c>
      <c r="D865" s="5">
        <v>3</v>
      </c>
      <c r="E865" s="5" t="s">
        <v>139</v>
      </c>
      <c r="F865" s="5">
        <v>6</v>
      </c>
      <c r="G865" s="33"/>
      <c r="H865" s="56"/>
      <c r="I865" s="75"/>
      <c r="J865" s="75"/>
      <c r="K865" s="57"/>
    </row>
    <row r="866" spans="1:11" s="45" customFormat="1" ht="33" customHeight="1">
      <c r="A866" s="125" t="s">
        <v>1017</v>
      </c>
      <c r="B866" s="4"/>
      <c r="C866" s="9" t="s">
        <v>366</v>
      </c>
      <c r="D866" s="9" t="s">
        <v>364</v>
      </c>
      <c r="E866" s="9" t="s">
        <v>1047</v>
      </c>
      <c r="F866" s="5">
        <v>240</v>
      </c>
      <c r="G866" s="33">
        <v>0</v>
      </c>
      <c r="H866" s="28"/>
      <c r="I866" s="107"/>
      <c r="J866" s="107"/>
      <c r="K866" s="17"/>
    </row>
    <row r="867" spans="1:11" s="45" customFormat="1" ht="25.5">
      <c r="A867" s="10" t="s">
        <v>1077</v>
      </c>
      <c r="B867" s="5"/>
      <c r="C867" s="9" t="s">
        <v>366</v>
      </c>
      <c r="D867" s="9" t="s">
        <v>364</v>
      </c>
      <c r="E867" s="9" t="s">
        <v>1048</v>
      </c>
      <c r="F867" s="9" t="s">
        <v>372</v>
      </c>
      <c r="G867" s="33">
        <f>G869</f>
        <v>90</v>
      </c>
      <c r="H867" s="28"/>
      <c r="I867" s="107"/>
      <c r="J867" s="107"/>
      <c r="K867" s="17"/>
    </row>
    <row r="868" spans="1:11" s="45" customFormat="1" ht="12.75" hidden="1">
      <c r="A868" s="10" t="s">
        <v>754</v>
      </c>
      <c r="B868" s="5"/>
      <c r="C868" s="5">
        <v>5</v>
      </c>
      <c r="D868" s="5">
        <v>3</v>
      </c>
      <c r="E868" s="5" t="s">
        <v>140</v>
      </c>
      <c r="F868" s="5">
        <v>6</v>
      </c>
      <c r="G868" s="33"/>
      <c r="H868" s="56"/>
      <c r="I868" s="75"/>
      <c r="J868" s="75"/>
      <c r="K868" s="57"/>
    </row>
    <row r="869" spans="1:11" s="45" customFormat="1" ht="33.75" customHeight="1">
      <c r="A869" s="125" t="s">
        <v>1017</v>
      </c>
      <c r="B869" s="4"/>
      <c r="C869" s="9" t="s">
        <v>366</v>
      </c>
      <c r="D869" s="9" t="s">
        <v>364</v>
      </c>
      <c r="E869" s="9" t="s">
        <v>1048</v>
      </c>
      <c r="F869" s="5">
        <v>240</v>
      </c>
      <c r="G869" s="33">
        <f>100-10</f>
        <v>90</v>
      </c>
      <c r="H869" s="28"/>
      <c r="I869" s="107"/>
      <c r="J869" s="107"/>
      <c r="K869" s="17"/>
    </row>
    <row r="870" spans="1:11" s="45" customFormat="1" ht="25.5" customHeight="1">
      <c r="A870" s="10" t="s">
        <v>141</v>
      </c>
      <c r="B870" s="5"/>
      <c r="C870" s="9" t="s">
        <v>366</v>
      </c>
      <c r="D870" s="9" t="s">
        <v>364</v>
      </c>
      <c r="E870" s="9" t="s">
        <v>1049</v>
      </c>
      <c r="F870" s="9" t="s">
        <v>372</v>
      </c>
      <c r="G870" s="33">
        <f>G872+G1012</f>
        <v>80.8</v>
      </c>
      <c r="H870" s="28"/>
      <c r="I870" s="107"/>
      <c r="J870" s="107"/>
      <c r="K870" s="17"/>
    </row>
    <row r="871" spans="1:11" s="45" customFormat="1" ht="12.75" hidden="1">
      <c r="A871" s="10" t="s">
        <v>754</v>
      </c>
      <c r="B871" s="5"/>
      <c r="C871" s="5">
        <v>5</v>
      </c>
      <c r="D871" s="5">
        <v>3</v>
      </c>
      <c r="E871" s="5" t="s">
        <v>142</v>
      </c>
      <c r="F871" s="5">
        <v>6</v>
      </c>
      <c r="G871" s="33"/>
      <c r="H871" s="56"/>
      <c r="I871" s="75"/>
      <c r="J871" s="75"/>
      <c r="K871" s="57"/>
    </row>
    <row r="872" spans="1:11" s="45" customFormat="1" ht="32.25" customHeight="1">
      <c r="A872" s="125" t="s">
        <v>1017</v>
      </c>
      <c r="B872" s="4"/>
      <c r="C872" s="9" t="s">
        <v>366</v>
      </c>
      <c r="D872" s="9" t="s">
        <v>364</v>
      </c>
      <c r="E872" s="9" t="s">
        <v>1049</v>
      </c>
      <c r="F872" s="5">
        <v>240</v>
      </c>
      <c r="G872" s="172">
        <f>175.66594+1.10806+0.001-98</f>
        <v>78.775</v>
      </c>
      <c r="H872" s="28"/>
      <c r="I872" s="107"/>
      <c r="J872" s="107"/>
      <c r="K872" s="17"/>
    </row>
    <row r="873" spans="1:11" s="45" customFormat="1" ht="12.75" hidden="1">
      <c r="A873" s="10" t="s">
        <v>827</v>
      </c>
      <c r="B873" s="7"/>
      <c r="C873" s="5">
        <v>5</v>
      </c>
      <c r="D873" s="5">
        <v>3</v>
      </c>
      <c r="E873" s="5" t="s">
        <v>828</v>
      </c>
      <c r="F873" s="5">
        <v>0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707</v>
      </c>
      <c r="B874" s="4"/>
      <c r="C874" s="5">
        <v>5</v>
      </c>
      <c r="D874" s="5">
        <v>3</v>
      </c>
      <c r="E874" s="5" t="s">
        <v>828</v>
      </c>
      <c r="F874" s="5">
        <v>3</v>
      </c>
      <c r="G874" s="33"/>
      <c r="H874" s="56"/>
      <c r="I874" s="75"/>
      <c r="J874" s="75"/>
      <c r="K874" s="57"/>
    </row>
    <row r="875" spans="1:11" s="45" customFormat="1" ht="12.75" hidden="1">
      <c r="A875" s="10" t="s">
        <v>681</v>
      </c>
      <c r="B875" s="4"/>
      <c r="C875" s="5">
        <v>5</v>
      </c>
      <c r="D875" s="5">
        <v>3</v>
      </c>
      <c r="E875" s="5" t="s">
        <v>828</v>
      </c>
      <c r="F875" s="5">
        <v>500</v>
      </c>
      <c r="G875" s="33"/>
      <c r="H875" s="56"/>
      <c r="I875" s="75"/>
      <c r="J875" s="75"/>
      <c r="K875" s="57"/>
    </row>
    <row r="876" spans="1:11" s="45" customFormat="1" ht="25.5" hidden="1">
      <c r="A876" s="13" t="s">
        <v>143</v>
      </c>
      <c r="B876" s="7"/>
      <c r="C876" s="7">
        <v>5</v>
      </c>
      <c r="D876" s="7">
        <v>4</v>
      </c>
      <c r="E876" s="7" t="s">
        <v>690</v>
      </c>
      <c r="F876" s="7">
        <v>0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774</v>
      </c>
      <c r="B877" s="5"/>
      <c r="C877" s="5">
        <v>5</v>
      </c>
      <c r="D877" s="5">
        <v>4</v>
      </c>
      <c r="E877" s="5" t="s">
        <v>775</v>
      </c>
      <c r="F877" s="5">
        <v>0</v>
      </c>
      <c r="G877" s="33"/>
      <c r="H877" s="56"/>
      <c r="I877" s="75"/>
      <c r="J877" s="75"/>
      <c r="K877" s="57"/>
    </row>
    <row r="878" spans="1:11" s="45" customFormat="1" ht="25.5" hidden="1">
      <c r="A878" s="10" t="s">
        <v>144</v>
      </c>
      <c r="B878" s="5"/>
      <c r="C878" s="5">
        <v>5</v>
      </c>
      <c r="D878" s="5">
        <v>4</v>
      </c>
      <c r="E878" s="5" t="s">
        <v>777</v>
      </c>
      <c r="F878" s="5">
        <v>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757</v>
      </c>
      <c r="B879" s="5"/>
      <c r="C879" s="5">
        <v>5</v>
      </c>
      <c r="D879" s="5">
        <v>4</v>
      </c>
      <c r="E879" s="5" t="s">
        <v>777</v>
      </c>
      <c r="F879" s="5">
        <v>1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680</v>
      </c>
      <c r="B880" s="4"/>
      <c r="C880" s="5">
        <v>5</v>
      </c>
      <c r="D880" s="5">
        <v>4</v>
      </c>
      <c r="E880" s="5" t="s">
        <v>777</v>
      </c>
      <c r="F880" s="5">
        <v>12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780</v>
      </c>
      <c r="F881" s="5">
        <v>0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757</v>
      </c>
      <c r="B882" s="5"/>
      <c r="C882" s="5">
        <v>5</v>
      </c>
      <c r="D882" s="5">
        <v>4</v>
      </c>
      <c r="E882" s="5" t="s">
        <v>780</v>
      </c>
      <c r="F882" s="5">
        <v>1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825</v>
      </c>
      <c r="B883" s="5"/>
      <c r="C883" s="5">
        <v>5</v>
      </c>
      <c r="D883" s="5">
        <v>4</v>
      </c>
      <c r="E883" s="5" t="s">
        <v>826</v>
      </c>
      <c r="F883" s="5">
        <v>0</v>
      </c>
      <c r="G883" s="33"/>
      <c r="H883" s="56"/>
      <c r="I883" s="75"/>
      <c r="J883" s="75"/>
      <c r="K883" s="57"/>
    </row>
    <row r="884" spans="1:11" s="45" customFormat="1" ht="25.5" hidden="1">
      <c r="A884" s="10" t="s">
        <v>68</v>
      </c>
      <c r="B884" s="5"/>
      <c r="C884" s="5">
        <v>5</v>
      </c>
      <c r="D884" s="5">
        <v>4</v>
      </c>
      <c r="E884" s="5" t="s">
        <v>826</v>
      </c>
      <c r="F884" s="5">
        <v>15</v>
      </c>
      <c r="G884" s="33"/>
      <c r="H884" s="56"/>
      <c r="I884" s="75"/>
      <c r="J884" s="75"/>
      <c r="K884" s="57"/>
    </row>
    <row r="885" spans="1:11" s="45" customFormat="1" ht="25.5" hidden="1">
      <c r="A885" s="13" t="s">
        <v>145</v>
      </c>
      <c r="B885" s="7"/>
      <c r="C885" s="7">
        <v>5</v>
      </c>
      <c r="D885" s="7">
        <v>5</v>
      </c>
      <c r="E885" s="7" t="s">
        <v>690</v>
      </c>
      <c r="F885" s="7">
        <v>0</v>
      </c>
      <c r="G885" s="33"/>
      <c r="H885" s="56"/>
      <c r="I885" s="75"/>
      <c r="J885" s="75"/>
      <c r="K885" s="57"/>
    </row>
    <row r="886" spans="1:11" s="45" customFormat="1" ht="39" hidden="1">
      <c r="A886" s="10" t="s">
        <v>678</v>
      </c>
      <c r="B886" s="4"/>
      <c r="C886" s="5">
        <v>5</v>
      </c>
      <c r="D886" s="5">
        <v>5</v>
      </c>
      <c r="E886" s="5" t="s">
        <v>691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679</v>
      </c>
      <c r="B887" s="5"/>
      <c r="C887" s="5">
        <v>5</v>
      </c>
      <c r="D887" s="5">
        <v>5</v>
      </c>
      <c r="E887" s="5" t="s">
        <v>692</v>
      </c>
      <c r="F887" s="5">
        <v>0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680</v>
      </c>
      <c r="B888" s="4"/>
      <c r="C888" s="5">
        <v>5</v>
      </c>
      <c r="D888" s="5">
        <v>5</v>
      </c>
      <c r="E888" s="5" t="s">
        <v>692</v>
      </c>
      <c r="F888" s="5">
        <v>12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681</v>
      </c>
      <c r="B889" s="4"/>
      <c r="C889" s="5">
        <v>5</v>
      </c>
      <c r="D889" s="5">
        <v>5</v>
      </c>
      <c r="E889" s="5" t="s">
        <v>692</v>
      </c>
      <c r="F889" s="5">
        <v>500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687</v>
      </c>
      <c r="B890" s="5"/>
      <c r="C890" s="5">
        <v>5</v>
      </c>
      <c r="D890" s="5">
        <v>5</v>
      </c>
      <c r="E890" s="5" t="s">
        <v>697</v>
      </c>
      <c r="F890" s="5">
        <v>0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680</v>
      </c>
      <c r="B891" s="4"/>
      <c r="C891" s="5">
        <v>5</v>
      </c>
      <c r="D891" s="5">
        <v>5</v>
      </c>
      <c r="E891" s="5" t="s">
        <v>697</v>
      </c>
      <c r="F891" s="5">
        <v>12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4"/>
      <c r="C892" s="5">
        <v>5</v>
      </c>
      <c r="D892" s="5">
        <v>5</v>
      </c>
      <c r="E892" s="5" t="s">
        <v>798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757</v>
      </c>
      <c r="B893" s="5"/>
      <c r="C893" s="5">
        <v>5</v>
      </c>
      <c r="D893" s="5">
        <v>5</v>
      </c>
      <c r="E893" s="5" t="s">
        <v>798</v>
      </c>
      <c r="F893" s="5">
        <v>1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889</v>
      </c>
      <c r="B894" s="5"/>
      <c r="C894" s="5">
        <v>5</v>
      </c>
      <c r="D894" s="5">
        <v>5</v>
      </c>
      <c r="E894" s="5" t="s">
        <v>890</v>
      </c>
      <c r="F894" s="5">
        <v>0</v>
      </c>
      <c r="G894" s="33"/>
      <c r="H894" s="56"/>
      <c r="I894" s="75"/>
      <c r="J894" s="75"/>
      <c r="K894" s="57"/>
    </row>
    <row r="895" spans="1:11" s="45" customFormat="1" ht="39" hidden="1">
      <c r="A895" s="10" t="s">
        <v>78</v>
      </c>
      <c r="B895" s="5"/>
      <c r="C895" s="5">
        <v>5</v>
      </c>
      <c r="D895" s="5">
        <v>5</v>
      </c>
      <c r="E895" s="5" t="s">
        <v>79</v>
      </c>
      <c r="F895" s="5">
        <v>0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707</v>
      </c>
      <c r="B896" s="4"/>
      <c r="C896" s="5">
        <v>5</v>
      </c>
      <c r="D896" s="5">
        <v>5</v>
      </c>
      <c r="E896" s="5" t="s">
        <v>79</v>
      </c>
      <c r="F896" s="5">
        <v>3</v>
      </c>
      <c r="G896" s="33"/>
      <c r="H896" s="56"/>
      <c r="I896" s="75"/>
      <c r="J896" s="75"/>
      <c r="K896" s="57"/>
    </row>
    <row r="897" spans="1:11" s="45" customFormat="1" ht="39" hidden="1">
      <c r="A897" s="10" t="s">
        <v>914</v>
      </c>
      <c r="B897" s="5"/>
      <c r="C897" s="5">
        <v>5</v>
      </c>
      <c r="D897" s="5">
        <v>5</v>
      </c>
      <c r="E897" s="5" t="s">
        <v>915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707</v>
      </c>
      <c r="B898" s="4"/>
      <c r="C898" s="5">
        <v>5</v>
      </c>
      <c r="D898" s="5">
        <v>5</v>
      </c>
      <c r="E898" s="5" t="s">
        <v>915</v>
      </c>
      <c r="F898" s="5">
        <v>3</v>
      </c>
      <c r="G898" s="33"/>
      <c r="H898" s="56"/>
      <c r="I898" s="75"/>
      <c r="J898" s="75"/>
      <c r="K898" s="57"/>
    </row>
    <row r="899" spans="1:11" s="45" customFormat="1" ht="25.5" hidden="1">
      <c r="A899" s="10" t="s">
        <v>80</v>
      </c>
      <c r="B899" s="5"/>
      <c r="C899" s="5">
        <v>5</v>
      </c>
      <c r="D899" s="5">
        <v>5</v>
      </c>
      <c r="E899" s="5" t="s">
        <v>81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707</v>
      </c>
      <c r="B900" s="4"/>
      <c r="C900" s="5">
        <v>5</v>
      </c>
      <c r="D900" s="5">
        <v>5</v>
      </c>
      <c r="E900" s="5" t="s">
        <v>81</v>
      </c>
      <c r="F900" s="5">
        <v>3</v>
      </c>
      <c r="G900" s="33"/>
      <c r="H900" s="56"/>
      <c r="I900" s="75"/>
      <c r="J900" s="75"/>
      <c r="K900" s="57"/>
    </row>
    <row r="901" spans="1:11" s="45" customFormat="1" ht="39" hidden="1">
      <c r="A901" s="10" t="s">
        <v>916</v>
      </c>
      <c r="B901" s="5"/>
      <c r="C901" s="5">
        <v>5</v>
      </c>
      <c r="D901" s="5">
        <v>5</v>
      </c>
      <c r="E901" s="5" t="s">
        <v>917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707</v>
      </c>
      <c r="B902" s="4"/>
      <c r="C902" s="5">
        <v>5</v>
      </c>
      <c r="D902" s="5">
        <v>5</v>
      </c>
      <c r="E902" s="5" t="s">
        <v>917</v>
      </c>
      <c r="F902" s="5">
        <v>3</v>
      </c>
      <c r="G902" s="33"/>
      <c r="H902" s="56"/>
      <c r="I902" s="75"/>
      <c r="J902" s="75"/>
      <c r="K902" s="57"/>
    </row>
    <row r="903" spans="1:11" s="45" customFormat="1" ht="25.5" hidden="1">
      <c r="A903" s="10" t="s">
        <v>891</v>
      </c>
      <c r="B903" s="5"/>
      <c r="C903" s="5">
        <v>5</v>
      </c>
      <c r="D903" s="5">
        <v>5</v>
      </c>
      <c r="E903" s="5" t="s">
        <v>892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707</v>
      </c>
      <c r="B904" s="4"/>
      <c r="C904" s="5">
        <v>5</v>
      </c>
      <c r="D904" s="5">
        <v>5</v>
      </c>
      <c r="E904" s="5" t="s">
        <v>892</v>
      </c>
      <c r="F904" s="5">
        <v>3</v>
      </c>
      <c r="G904" s="33"/>
      <c r="H904" s="56"/>
      <c r="I904" s="75"/>
      <c r="J904" s="75"/>
      <c r="K904" s="57"/>
    </row>
    <row r="905" spans="1:11" s="45" customFormat="1" ht="25.5" hidden="1">
      <c r="A905" s="10" t="s">
        <v>893</v>
      </c>
      <c r="B905" s="67"/>
      <c r="C905" s="5">
        <v>5</v>
      </c>
      <c r="D905" s="5">
        <v>5</v>
      </c>
      <c r="E905" s="5" t="s">
        <v>894</v>
      </c>
      <c r="F905" s="5">
        <v>0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707</v>
      </c>
      <c r="B906" s="4"/>
      <c r="C906" s="5">
        <v>5</v>
      </c>
      <c r="D906" s="5">
        <v>5</v>
      </c>
      <c r="E906" s="5" t="s">
        <v>894</v>
      </c>
      <c r="F906" s="5">
        <v>3</v>
      </c>
      <c r="G906" s="33"/>
      <c r="H906" s="56"/>
      <c r="I906" s="75"/>
      <c r="J906" s="75"/>
      <c r="K906" s="57"/>
    </row>
    <row r="907" spans="1:11" s="45" customFormat="1" ht="25.5" hidden="1">
      <c r="A907" s="10" t="s">
        <v>704</v>
      </c>
      <c r="B907" s="5"/>
      <c r="C907" s="5">
        <v>5</v>
      </c>
      <c r="D907" s="5">
        <v>5</v>
      </c>
      <c r="E907" s="5" t="s">
        <v>701</v>
      </c>
      <c r="F907" s="5">
        <v>0</v>
      </c>
      <c r="G907" s="33"/>
      <c r="H907" s="56"/>
      <c r="I907" s="75"/>
      <c r="J907" s="75"/>
      <c r="K907" s="57"/>
    </row>
    <row r="908" spans="1:11" s="45" customFormat="1" ht="39" hidden="1">
      <c r="A908" s="10" t="s">
        <v>811</v>
      </c>
      <c r="B908" s="5"/>
      <c r="C908" s="5">
        <v>5</v>
      </c>
      <c r="D908" s="5">
        <v>5</v>
      </c>
      <c r="E908" s="5" t="s">
        <v>812</v>
      </c>
      <c r="F908" s="5">
        <v>0</v>
      </c>
      <c r="G908" s="33"/>
      <c r="H908" s="56"/>
      <c r="I908" s="75"/>
      <c r="J908" s="75"/>
      <c r="K908" s="57"/>
    </row>
    <row r="909" spans="1:11" s="45" customFormat="1" ht="12.75" hidden="1">
      <c r="A909" s="10" t="s">
        <v>707</v>
      </c>
      <c r="B909" s="5"/>
      <c r="C909" s="5">
        <v>5</v>
      </c>
      <c r="D909" s="5">
        <v>5</v>
      </c>
      <c r="E909" s="5" t="s">
        <v>813</v>
      </c>
      <c r="F909" s="5">
        <v>3</v>
      </c>
      <c r="G909" s="33"/>
      <c r="H909" s="56"/>
      <c r="I909" s="75"/>
      <c r="J909" s="75"/>
      <c r="K909" s="57"/>
    </row>
    <row r="910" spans="1:11" s="45" customFormat="1" ht="25.5" hidden="1">
      <c r="A910" s="10" t="s">
        <v>814</v>
      </c>
      <c r="B910" s="5"/>
      <c r="C910" s="5">
        <v>5</v>
      </c>
      <c r="D910" s="5">
        <v>5</v>
      </c>
      <c r="E910" s="5" t="s">
        <v>815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707</v>
      </c>
      <c r="B911" s="5"/>
      <c r="C911" s="5">
        <v>5</v>
      </c>
      <c r="D911" s="5">
        <v>5</v>
      </c>
      <c r="E911" s="5" t="s">
        <v>815</v>
      </c>
      <c r="F911" s="5">
        <v>3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705</v>
      </c>
      <c r="B912" s="5"/>
      <c r="C912" s="5">
        <v>5</v>
      </c>
      <c r="D912" s="5">
        <v>5</v>
      </c>
      <c r="E912" s="5" t="s">
        <v>706</v>
      </c>
      <c r="F912" s="5">
        <v>0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707</v>
      </c>
      <c r="B913" s="5"/>
      <c r="C913" s="5">
        <v>5</v>
      </c>
      <c r="D913" s="5">
        <v>5</v>
      </c>
      <c r="E913" s="5" t="s">
        <v>706</v>
      </c>
      <c r="F913" s="5">
        <v>3</v>
      </c>
      <c r="G913" s="33"/>
      <c r="H913" s="56"/>
      <c r="I913" s="75"/>
      <c r="J913" s="75"/>
      <c r="K913" s="57"/>
    </row>
    <row r="914" spans="1:11" s="45" customFormat="1" ht="25.5" hidden="1">
      <c r="A914" s="10" t="s">
        <v>818</v>
      </c>
      <c r="B914" s="5"/>
      <c r="C914" s="5">
        <v>5</v>
      </c>
      <c r="D914" s="5">
        <v>5</v>
      </c>
      <c r="E914" s="5" t="s">
        <v>819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820</v>
      </c>
      <c r="B915" s="5"/>
      <c r="C915" s="5">
        <v>5</v>
      </c>
      <c r="D915" s="5">
        <v>5</v>
      </c>
      <c r="E915" s="5" t="s">
        <v>821</v>
      </c>
      <c r="F915" s="5">
        <v>0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680</v>
      </c>
      <c r="B916" s="4"/>
      <c r="C916" s="5">
        <v>5</v>
      </c>
      <c r="D916" s="5">
        <v>5</v>
      </c>
      <c r="E916" s="5" t="s">
        <v>821</v>
      </c>
      <c r="F916" s="5">
        <v>12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822</v>
      </c>
      <c r="B917" s="5"/>
      <c r="C917" s="5">
        <v>5</v>
      </c>
      <c r="D917" s="5">
        <v>5</v>
      </c>
      <c r="E917" s="5" t="s">
        <v>823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681</v>
      </c>
      <c r="B918" s="4"/>
      <c r="C918" s="5">
        <v>5</v>
      </c>
      <c r="D918" s="5">
        <v>5</v>
      </c>
      <c r="E918" s="5" t="s">
        <v>823</v>
      </c>
      <c r="F918" s="5">
        <v>500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901</v>
      </c>
      <c r="B919" s="5"/>
      <c r="C919" s="5">
        <v>5</v>
      </c>
      <c r="D919" s="5">
        <v>5</v>
      </c>
      <c r="E919" s="5" t="s">
        <v>902</v>
      </c>
      <c r="F919" s="5">
        <v>0</v>
      </c>
      <c r="G919" s="33"/>
      <c r="H919" s="56"/>
      <c r="I919" s="75"/>
      <c r="J919" s="75"/>
      <c r="K919" s="57"/>
    </row>
    <row r="920" spans="1:11" s="45" customFormat="1" ht="15" hidden="1">
      <c r="A920" s="10" t="s">
        <v>1001</v>
      </c>
      <c r="B920" s="5"/>
      <c r="C920" s="5">
        <v>5</v>
      </c>
      <c r="D920" s="5">
        <v>5</v>
      </c>
      <c r="E920" s="5" t="s">
        <v>97</v>
      </c>
      <c r="F920" s="5">
        <v>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757</v>
      </c>
      <c r="B921" s="5"/>
      <c r="C921" s="5">
        <v>5</v>
      </c>
      <c r="D921" s="5">
        <v>5</v>
      </c>
      <c r="E921" s="5" t="s">
        <v>97</v>
      </c>
      <c r="F921" s="5">
        <v>1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707</v>
      </c>
      <c r="B922" s="4"/>
      <c r="C922" s="5">
        <v>5</v>
      </c>
      <c r="D922" s="5">
        <v>5</v>
      </c>
      <c r="E922" s="5" t="s">
        <v>97</v>
      </c>
      <c r="F922" s="5">
        <v>3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754</v>
      </c>
      <c r="B923" s="5"/>
      <c r="C923" s="5">
        <v>5</v>
      </c>
      <c r="D923" s="5">
        <v>5</v>
      </c>
      <c r="E923" s="5" t="s">
        <v>97</v>
      </c>
      <c r="F923" s="5">
        <v>6</v>
      </c>
      <c r="G923" s="33"/>
      <c r="H923" s="56"/>
      <c r="I923" s="75"/>
      <c r="J923" s="75"/>
      <c r="K923" s="57"/>
    </row>
    <row r="924" spans="1:11" s="45" customFormat="1" ht="39" hidden="1">
      <c r="A924" s="10" t="s">
        <v>146</v>
      </c>
      <c r="B924" s="5"/>
      <c r="C924" s="5">
        <v>5</v>
      </c>
      <c r="D924" s="5">
        <v>5</v>
      </c>
      <c r="E924" s="5" t="s">
        <v>147</v>
      </c>
      <c r="F924" s="5">
        <v>0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757</v>
      </c>
      <c r="B925" s="5"/>
      <c r="C925" s="5">
        <v>5</v>
      </c>
      <c r="D925" s="5">
        <v>5</v>
      </c>
      <c r="E925" s="5" t="s">
        <v>147</v>
      </c>
      <c r="F925" s="5">
        <v>1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707</v>
      </c>
      <c r="B926" s="5"/>
      <c r="C926" s="5">
        <v>5</v>
      </c>
      <c r="D926" s="5">
        <v>5</v>
      </c>
      <c r="E926" s="5" t="s">
        <v>147</v>
      </c>
      <c r="F926" s="5">
        <v>3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754</v>
      </c>
      <c r="B927" s="5"/>
      <c r="C927" s="5">
        <v>5</v>
      </c>
      <c r="D927" s="5">
        <v>5</v>
      </c>
      <c r="E927" s="5" t="s">
        <v>147</v>
      </c>
      <c r="F927" s="5">
        <v>6</v>
      </c>
      <c r="G927" s="33"/>
      <c r="H927" s="56"/>
      <c r="I927" s="75"/>
      <c r="J927" s="75"/>
      <c r="K927" s="57"/>
    </row>
    <row r="928" spans="1:11" s="45" customFormat="1" ht="41.25" hidden="1">
      <c r="A928" s="10" t="s">
        <v>998</v>
      </c>
      <c r="B928" s="5"/>
      <c r="C928" s="5">
        <v>5</v>
      </c>
      <c r="D928" s="5">
        <v>5</v>
      </c>
      <c r="E928" s="5" t="s">
        <v>824</v>
      </c>
      <c r="F928" s="5">
        <v>0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757</v>
      </c>
      <c r="B929" s="5"/>
      <c r="C929" s="5">
        <v>5</v>
      </c>
      <c r="D929" s="5">
        <v>5</v>
      </c>
      <c r="E929" s="5" t="s">
        <v>824</v>
      </c>
      <c r="F929" s="5">
        <v>1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707</v>
      </c>
      <c r="B930" s="5"/>
      <c r="C930" s="5">
        <v>5</v>
      </c>
      <c r="D930" s="5">
        <v>5</v>
      </c>
      <c r="E930" s="5" t="s">
        <v>824</v>
      </c>
      <c r="F930" s="5">
        <v>3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754</v>
      </c>
      <c r="B931" s="5"/>
      <c r="C931" s="5">
        <v>5</v>
      </c>
      <c r="D931" s="5">
        <v>5</v>
      </c>
      <c r="E931" s="5" t="s">
        <v>824</v>
      </c>
      <c r="F931" s="5">
        <v>6</v>
      </c>
      <c r="G931" s="33"/>
      <c r="H931" s="56"/>
      <c r="I931" s="75"/>
      <c r="J931" s="75"/>
      <c r="K931" s="57"/>
    </row>
    <row r="932" spans="1:11" s="45" customFormat="1" ht="25.5" hidden="1">
      <c r="A932" s="10" t="s">
        <v>148</v>
      </c>
      <c r="B932" s="5"/>
      <c r="C932" s="5">
        <v>5</v>
      </c>
      <c r="D932" s="5">
        <v>5</v>
      </c>
      <c r="E932" s="5" t="s">
        <v>149</v>
      </c>
      <c r="F932" s="5">
        <v>0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707</v>
      </c>
      <c r="B933" s="5"/>
      <c r="C933" s="5">
        <v>5</v>
      </c>
      <c r="D933" s="5">
        <v>5</v>
      </c>
      <c r="E933" s="5" t="s">
        <v>149</v>
      </c>
      <c r="F933" s="5">
        <v>3</v>
      </c>
      <c r="G933" s="33"/>
      <c r="H933" s="56"/>
      <c r="I933" s="75"/>
      <c r="J933" s="75"/>
      <c r="K933" s="57"/>
    </row>
    <row r="934" spans="1:11" s="45" customFormat="1" ht="25.5" hidden="1">
      <c r="A934" s="10" t="s">
        <v>150</v>
      </c>
      <c r="B934" s="5"/>
      <c r="C934" s="5">
        <v>5</v>
      </c>
      <c r="D934" s="5">
        <v>5</v>
      </c>
      <c r="E934" s="5" t="s">
        <v>151</v>
      </c>
      <c r="F934" s="5">
        <v>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707</v>
      </c>
      <c r="B935" s="5"/>
      <c r="C935" s="5">
        <v>5</v>
      </c>
      <c r="D935" s="5">
        <v>5</v>
      </c>
      <c r="E935" s="5" t="s">
        <v>151</v>
      </c>
      <c r="F935" s="5">
        <v>3</v>
      </c>
      <c r="G935" s="33"/>
      <c r="H935" s="56"/>
      <c r="I935" s="75"/>
      <c r="J935" s="75"/>
      <c r="K935" s="57"/>
    </row>
    <row r="936" spans="1:11" s="45" customFormat="1" ht="25.5" hidden="1">
      <c r="A936" s="10" t="s">
        <v>152</v>
      </c>
      <c r="B936" s="5"/>
      <c r="C936" s="5">
        <v>5</v>
      </c>
      <c r="D936" s="5">
        <v>5</v>
      </c>
      <c r="E936" s="5" t="s">
        <v>153</v>
      </c>
      <c r="F936" s="5">
        <v>0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754</v>
      </c>
      <c r="B937" s="5"/>
      <c r="C937" s="5">
        <v>5</v>
      </c>
      <c r="D937" s="5">
        <v>5</v>
      </c>
      <c r="E937" s="5" t="s">
        <v>153</v>
      </c>
      <c r="F937" s="5">
        <v>6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681</v>
      </c>
      <c r="B938" s="4"/>
      <c r="C938" s="5">
        <v>5</v>
      </c>
      <c r="D938" s="5">
        <v>5</v>
      </c>
      <c r="E938" s="5" t="s">
        <v>153</v>
      </c>
      <c r="F938" s="5">
        <v>500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825</v>
      </c>
      <c r="B939" s="5"/>
      <c r="C939" s="5">
        <v>5</v>
      </c>
      <c r="D939" s="5">
        <v>5</v>
      </c>
      <c r="E939" s="5" t="s">
        <v>826</v>
      </c>
      <c r="F939" s="5">
        <v>0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680</v>
      </c>
      <c r="B940" s="4"/>
      <c r="C940" s="5">
        <v>5</v>
      </c>
      <c r="D940" s="5">
        <v>5</v>
      </c>
      <c r="E940" s="5" t="s">
        <v>826</v>
      </c>
      <c r="F940" s="5">
        <v>12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681</v>
      </c>
      <c r="B941" s="4"/>
      <c r="C941" s="5">
        <v>5</v>
      </c>
      <c r="D941" s="5">
        <v>5</v>
      </c>
      <c r="E941" s="5" t="s">
        <v>826</v>
      </c>
      <c r="F941" s="5">
        <v>500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707</v>
      </c>
      <c r="B942" s="4"/>
      <c r="C942" s="5">
        <v>5</v>
      </c>
      <c r="D942" s="5">
        <v>5</v>
      </c>
      <c r="E942" s="5" t="s">
        <v>826</v>
      </c>
      <c r="F942" s="5">
        <v>3</v>
      </c>
      <c r="G942" s="33"/>
      <c r="H942" s="56"/>
      <c r="I942" s="75"/>
      <c r="J942" s="75"/>
      <c r="K942" s="57"/>
    </row>
    <row r="943" spans="1:11" s="45" customFormat="1" ht="39" hidden="1">
      <c r="A943" s="10" t="s">
        <v>100</v>
      </c>
      <c r="B943" s="7"/>
      <c r="C943" s="5">
        <v>5</v>
      </c>
      <c r="D943" s="5">
        <v>5</v>
      </c>
      <c r="E943" s="5" t="s">
        <v>101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102</v>
      </c>
      <c r="B944" s="7"/>
      <c r="C944" s="5">
        <v>5</v>
      </c>
      <c r="D944" s="5">
        <v>5</v>
      </c>
      <c r="E944" s="5" t="s">
        <v>103</v>
      </c>
      <c r="F944" s="5">
        <v>0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707</v>
      </c>
      <c r="B945" s="4"/>
      <c r="C945" s="5">
        <v>5</v>
      </c>
      <c r="D945" s="5">
        <v>5</v>
      </c>
      <c r="E945" s="5" t="s">
        <v>103</v>
      </c>
      <c r="F945" s="5">
        <v>3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827</v>
      </c>
      <c r="B946" s="7"/>
      <c r="C946" s="5">
        <v>5</v>
      </c>
      <c r="D946" s="5">
        <v>5</v>
      </c>
      <c r="E946" s="5" t="s">
        <v>828</v>
      </c>
      <c r="F946" s="5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707</v>
      </c>
      <c r="B947" s="4"/>
      <c r="C947" s="5">
        <v>5</v>
      </c>
      <c r="D947" s="5">
        <v>5</v>
      </c>
      <c r="E947" s="5" t="s">
        <v>828</v>
      </c>
      <c r="F947" s="5">
        <v>3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681</v>
      </c>
      <c r="B948" s="4"/>
      <c r="C948" s="5">
        <v>5</v>
      </c>
      <c r="D948" s="5">
        <v>5</v>
      </c>
      <c r="E948" s="5" t="s">
        <v>828</v>
      </c>
      <c r="F948" s="5">
        <v>500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154</v>
      </c>
      <c r="B949" s="7"/>
      <c r="C949" s="7">
        <v>6</v>
      </c>
      <c r="D949" s="7">
        <v>0</v>
      </c>
      <c r="E949" s="7" t="s">
        <v>690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3" t="s">
        <v>155</v>
      </c>
      <c r="B950" s="7"/>
      <c r="C950" s="7">
        <v>6</v>
      </c>
      <c r="D950" s="7">
        <v>1</v>
      </c>
      <c r="E950" s="7" t="s">
        <v>690</v>
      </c>
      <c r="F950" s="7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156</v>
      </c>
      <c r="B951" s="5"/>
      <c r="C951" s="5">
        <v>6</v>
      </c>
      <c r="D951" s="5">
        <v>1</v>
      </c>
      <c r="E951" s="5" t="s">
        <v>157</v>
      </c>
      <c r="F951" s="5">
        <v>0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757</v>
      </c>
      <c r="B952" s="5"/>
      <c r="C952" s="5">
        <v>6</v>
      </c>
      <c r="D952" s="5">
        <v>1</v>
      </c>
      <c r="E952" s="5" t="s">
        <v>157</v>
      </c>
      <c r="F952" s="5">
        <v>1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680</v>
      </c>
      <c r="B953" s="4"/>
      <c r="C953" s="5">
        <v>6</v>
      </c>
      <c r="D953" s="5">
        <v>1</v>
      </c>
      <c r="E953" s="5" t="s">
        <v>157</v>
      </c>
      <c r="F953" s="5">
        <v>12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681</v>
      </c>
      <c r="B954" s="4"/>
      <c r="C954" s="5">
        <v>6</v>
      </c>
      <c r="D954" s="5">
        <v>1</v>
      </c>
      <c r="E954" s="5" t="s">
        <v>157</v>
      </c>
      <c r="F954" s="5">
        <v>500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158</v>
      </c>
      <c r="F955" s="5">
        <v>0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757</v>
      </c>
      <c r="B956" s="5"/>
      <c r="C956" s="5">
        <v>6</v>
      </c>
      <c r="D956" s="5">
        <v>1</v>
      </c>
      <c r="E956" s="5" t="s">
        <v>158</v>
      </c>
      <c r="F956" s="5">
        <v>1</v>
      </c>
      <c r="G956" s="33"/>
      <c r="H956" s="56"/>
      <c r="I956" s="75"/>
      <c r="J956" s="75"/>
      <c r="K956" s="57"/>
    </row>
    <row r="957" spans="1:11" s="45" customFormat="1" ht="12.75" hidden="1">
      <c r="A957" s="13" t="s">
        <v>159</v>
      </c>
      <c r="B957" s="7"/>
      <c r="C957" s="7">
        <v>6</v>
      </c>
      <c r="D957" s="7">
        <v>2</v>
      </c>
      <c r="E957" s="7" t="s">
        <v>690</v>
      </c>
      <c r="F957" s="7">
        <v>0</v>
      </c>
      <c r="G957" s="33"/>
      <c r="H957" s="56"/>
      <c r="I957" s="75"/>
      <c r="J957" s="75"/>
      <c r="K957" s="57"/>
    </row>
    <row r="958" spans="1:11" s="45" customFormat="1" ht="25.5" hidden="1">
      <c r="A958" s="10" t="s">
        <v>160</v>
      </c>
      <c r="B958" s="5"/>
      <c r="C958" s="5">
        <v>6</v>
      </c>
      <c r="D958" s="5">
        <v>2</v>
      </c>
      <c r="E958" s="5" t="s">
        <v>161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162</v>
      </c>
      <c r="B959" s="5"/>
      <c r="C959" s="5">
        <v>6</v>
      </c>
      <c r="D959" s="5">
        <v>2</v>
      </c>
      <c r="E959" s="62">
        <v>4000100</v>
      </c>
      <c r="F959" s="5">
        <v>0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757</v>
      </c>
      <c r="B960" s="5"/>
      <c r="C960" s="5">
        <v>6</v>
      </c>
      <c r="D960" s="5">
        <v>2</v>
      </c>
      <c r="E960" s="62">
        <v>4000100</v>
      </c>
      <c r="F960" s="5">
        <v>1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754</v>
      </c>
      <c r="B961" s="5"/>
      <c r="C961" s="5">
        <v>6</v>
      </c>
      <c r="D961" s="5">
        <v>2</v>
      </c>
      <c r="E961" s="62">
        <v>4000100</v>
      </c>
      <c r="F961" s="5">
        <v>6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163</v>
      </c>
      <c r="B962" s="5"/>
      <c r="C962" s="5">
        <v>6</v>
      </c>
      <c r="D962" s="5">
        <v>2</v>
      </c>
      <c r="E962" s="5" t="s">
        <v>164</v>
      </c>
      <c r="F962" s="5">
        <v>0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757</v>
      </c>
      <c r="B963" s="5"/>
      <c r="C963" s="5">
        <v>6</v>
      </c>
      <c r="D963" s="5">
        <v>2</v>
      </c>
      <c r="E963" s="5" t="s">
        <v>164</v>
      </c>
      <c r="F963" s="5">
        <v>1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754</v>
      </c>
      <c r="B964" s="5"/>
      <c r="C964" s="5">
        <v>6</v>
      </c>
      <c r="D964" s="5">
        <v>2</v>
      </c>
      <c r="E964" s="5" t="s">
        <v>164</v>
      </c>
      <c r="F964" s="5">
        <v>6</v>
      </c>
      <c r="G964" s="33"/>
      <c r="H964" s="56"/>
      <c r="I964" s="75"/>
      <c r="J964" s="75"/>
      <c r="K964" s="57"/>
    </row>
    <row r="965" spans="1:11" s="45" customFormat="1" ht="25.5" hidden="1">
      <c r="A965" s="13" t="s">
        <v>165</v>
      </c>
      <c r="B965" s="7"/>
      <c r="C965" s="7">
        <v>6</v>
      </c>
      <c r="D965" s="7">
        <v>3</v>
      </c>
      <c r="E965" s="7" t="s">
        <v>690</v>
      </c>
      <c r="F965" s="7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166</v>
      </c>
      <c r="B966" s="5"/>
      <c r="C966" s="5">
        <v>6</v>
      </c>
      <c r="D966" s="5">
        <v>3</v>
      </c>
      <c r="E966" s="5" t="s">
        <v>167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168</v>
      </c>
      <c r="B967" s="5"/>
      <c r="C967" s="5">
        <v>6</v>
      </c>
      <c r="D967" s="5">
        <v>3</v>
      </c>
      <c r="E967" s="5" t="s">
        <v>169</v>
      </c>
      <c r="F967" s="5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757</v>
      </c>
      <c r="B968" s="5"/>
      <c r="C968" s="5">
        <v>6</v>
      </c>
      <c r="D968" s="5">
        <v>3</v>
      </c>
      <c r="E968" s="5" t="s">
        <v>169</v>
      </c>
      <c r="F968" s="5">
        <v>1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680</v>
      </c>
      <c r="B969" s="4"/>
      <c r="C969" s="5">
        <v>6</v>
      </c>
      <c r="D969" s="5">
        <v>3</v>
      </c>
      <c r="E969" s="5" t="s">
        <v>169</v>
      </c>
      <c r="F969" s="5">
        <v>12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681</v>
      </c>
      <c r="B970" s="4"/>
      <c r="C970" s="5">
        <v>6</v>
      </c>
      <c r="D970" s="5">
        <v>3</v>
      </c>
      <c r="E970" s="5" t="s">
        <v>169</v>
      </c>
      <c r="F970" s="5">
        <v>500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170</v>
      </c>
      <c r="B971" s="5"/>
      <c r="C971" s="5">
        <v>6</v>
      </c>
      <c r="D971" s="5">
        <v>3</v>
      </c>
      <c r="E971" s="5" t="s">
        <v>171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172</v>
      </c>
      <c r="F972" s="5">
        <v>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757</v>
      </c>
      <c r="B973" s="5"/>
      <c r="C973" s="5">
        <v>6</v>
      </c>
      <c r="D973" s="5">
        <v>3</v>
      </c>
      <c r="E973" s="5" t="s">
        <v>172</v>
      </c>
      <c r="F973" s="5">
        <v>1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825</v>
      </c>
      <c r="B974" s="5"/>
      <c r="C974" s="5">
        <v>6</v>
      </c>
      <c r="D974" s="5">
        <v>3</v>
      </c>
      <c r="E974" s="5" t="s">
        <v>826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707</v>
      </c>
      <c r="B975" s="4"/>
      <c r="C975" s="5">
        <v>6</v>
      </c>
      <c r="D975" s="5">
        <v>3</v>
      </c>
      <c r="E975" s="5" t="s">
        <v>826</v>
      </c>
      <c r="F975" s="5">
        <v>3</v>
      </c>
      <c r="G975" s="33"/>
      <c r="H975" s="56"/>
      <c r="I975" s="75"/>
      <c r="J975" s="75"/>
      <c r="K975" s="57"/>
    </row>
    <row r="976" spans="1:11" s="45" customFormat="1" ht="25.5" hidden="1">
      <c r="A976" s="13" t="s">
        <v>173</v>
      </c>
      <c r="B976" s="7"/>
      <c r="C976" s="7">
        <v>6</v>
      </c>
      <c r="D976" s="7">
        <v>4</v>
      </c>
      <c r="E976" s="7" t="s">
        <v>690</v>
      </c>
      <c r="F976" s="7">
        <v>0</v>
      </c>
      <c r="G976" s="33"/>
      <c r="H976" s="56"/>
      <c r="I976" s="75"/>
      <c r="J976" s="75"/>
      <c r="K976" s="57"/>
    </row>
    <row r="977" spans="1:11" s="45" customFormat="1" ht="12.75" hidden="1">
      <c r="A977" s="10" t="s">
        <v>774</v>
      </c>
      <c r="B977" s="5"/>
      <c r="C977" s="5">
        <v>6</v>
      </c>
      <c r="D977" s="5">
        <v>4</v>
      </c>
      <c r="E977" s="5" t="s">
        <v>775</v>
      </c>
      <c r="F977" s="5">
        <v>0</v>
      </c>
      <c r="G977" s="33"/>
      <c r="H977" s="56"/>
      <c r="I977" s="75"/>
      <c r="J977" s="75"/>
      <c r="K977" s="57"/>
    </row>
    <row r="978" spans="1:11" s="45" customFormat="1" ht="25.5" hidden="1">
      <c r="A978" s="10" t="s">
        <v>144</v>
      </c>
      <c r="B978" s="5"/>
      <c r="C978" s="5">
        <v>6</v>
      </c>
      <c r="D978" s="5">
        <v>4</v>
      </c>
      <c r="E978" s="5" t="s">
        <v>777</v>
      </c>
      <c r="F978" s="5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680</v>
      </c>
      <c r="B979" s="4"/>
      <c r="C979" s="5">
        <v>6</v>
      </c>
      <c r="D979" s="5">
        <v>4</v>
      </c>
      <c r="E979" s="5" t="s">
        <v>777</v>
      </c>
      <c r="F979" s="5">
        <v>12</v>
      </c>
      <c r="G979" s="33"/>
      <c r="H979" s="56"/>
      <c r="I979" s="75"/>
      <c r="J979" s="75"/>
      <c r="K979" s="57"/>
    </row>
    <row r="980" spans="1:11" s="45" customFormat="1" ht="12.75" hidden="1">
      <c r="A980" s="13" t="s">
        <v>174</v>
      </c>
      <c r="B980" s="7"/>
      <c r="C980" s="7">
        <v>6</v>
      </c>
      <c r="D980" s="7">
        <v>5</v>
      </c>
      <c r="E980" s="7" t="s">
        <v>690</v>
      </c>
      <c r="F980" s="7">
        <v>0</v>
      </c>
      <c r="G980" s="33"/>
      <c r="H980" s="56"/>
      <c r="I980" s="75"/>
      <c r="J980" s="75"/>
      <c r="K980" s="57"/>
    </row>
    <row r="981" spans="1:11" s="45" customFormat="1" ht="39" hidden="1">
      <c r="A981" s="10" t="s">
        <v>678</v>
      </c>
      <c r="B981" s="4"/>
      <c r="C981" s="5">
        <v>6</v>
      </c>
      <c r="D981" s="5">
        <v>5</v>
      </c>
      <c r="E981" s="5" t="s">
        <v>691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679</v>
      </c>
      <c r="B982" s="5"/>
      <c r="C982" s="5">
        <v>6</v>
      </c>
      <c r="D982" s="5">
        <v>5</v>
      </c>
      <c r="E982" s="5" t="s">
        <v>692</v>
      </c>
      <c r="F982" s="5">
        <v>0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680</v>
      </c>
      <c r="B983" s="4"/>
      <c r="C983" s="5">
        <v>6</v>
      </c>
      <c r="D983" s="5">
        <v>5</v>
      </c>
      <c r="E983" s="5" t="s">
        <v>692</v>
      </c>
      <c r="F983" s="5">
        <v>12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681</v>
      </c>
      <c r="B984" s="4"/>
      <c r="C984" s="5">
        <v>6</v>
      </c>
      <c r="D984" s="5">
        <v>5</v>
      </c>
      <c r="E984" s="5" t="s">
        <v>692</v>
      </c>
      <c r="F984" s="5">
        <v>500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687</v>
      </c>
      <c r="B985" s="5"/>
      <c r="C985" s="5">
        <v>6</v>
      </c>
      <c r="D985" s="5">
        <v>5</v>
      </c>
      <c r="E985" s="5" t="s">
        <v>697</v>
      </c>
      <c r="F985" s="5">
        <v>0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680</v>
      </c>
      <c r="B986" s="4"/>
      <c r="C986" s="5">
        <v>6</v>
      </c>
      <c r="D986" s="5">
        <v>5</v>
      </c>
      <c r="E986" s="5" t="s">
        <v>697</v>
      </c>
      <c r="F986" s="5">
        <v>12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889</v>
      </c>
      <c r="B987" s="5"/>
      <c r="C987" s="5">
        <v>6</v>
      </c>
      <c r="D987" s="5">
        <v>5</v>
      </c>
      <c r="E987" s="5" t="s">
        <v>890</v>
      </c>
      <c r="F987" s="5">
        <v>0</v>
      </c>
      <c r="G987" s="33"/>
      <c r="H987" s="56"/>
      <c r="I987" s="75"/>
      <c r="J987" s="75"/>
      <c r="K987" s="57"/>
    </row>
    <row r="988" spans="1:11" s="45" customFormat="1" ht="25.5" hidden="1">
      <c r="A988" s="10" t="s">
        <v>891</v>
      </c>
      <c r="B988" s="5"/>
      <c r="C988" s="5">
        <v>6</v>
      </c>
      <c r="D988" s="5">
        <v>5</v>
      </c>
      <c r="E988" s="5" t="s">
        <v>892</v>
      </c>
      <c r="F988" s="5">
        <v>0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707</v>
      </c>
      <c r="B989" s="4"/>
      <c r="C989" s="5">
        <v>6</v>
      </c>
      <c r="D989" s="5">
        <v>5</v>
      </c>
      <c r="E989" s="5" t="s">
        <v>892</v>
      </c>
      <c r="F989" s="5">
        <v>3</v>
      </c>
      <c r="G989" s="33"/>
      <c r="H989" s="56"/>
      <c r="I989" s="75"/>
      <c r="J989" s="75"/>
      <c r="K989" s="57"/>
    </row>
    <row r="990" spans="1:11" s="45" customFormat="1" ht="25.5" hidden="1">
      <c r="A990" s="10" t="s">
        <v>704</v>
      </c>
      <c r="B990" s="5"/>
      <c r="C990" s="5">
        <v>6</v>
      </c>
      <c r="D990" s="5">
        <v>5</v>
      </c>
      <c r="E990" s="5" t="s">
        <v>701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705</v>
      </c>
      <c r="B991" s="5"/>
      <c r="C991" s="5">
        <v>6</v>
      </c>
      <c r="D991" s="5">
        <v>5</v>
      </c>
      <c r="E991" s="5" t="s">
        <v>706</v>
      </c>
      <c r="F991" s="5">
        <v>0</v>
      </c>
      <c r="G991" s="33"/>
      <c r="H991" s="56"/>
      <c r="I991" s="75"/>
      <c r="J991" s="75"/>
      <c r="K991" s="57"/>
    </row>
    <row r="992" spans="1:11" s="45" customFormat="1" ht="12.75" hidden="1">
      <c r="A992" s="10" t="s">
        <v>707</v>
      </c>
      <c r="B992" s="5"/>
      <c r="C992" s="5">
        <v>6</v>
      </c>
      <c r="D992" s="5">
        <v>5</v>
      </c>
      <c r="E992" s="5" t="s">
        <v>706</v>
      </c>
      <c r="F992" s="5">
        <v>3</v>
      </c>
      <c r="G992" s="33"/>
      <c r="H992" s="56"/>
      <c r="I992" s="75"/>
      <c r="J992" s="75"/>
      <c r="K992" s="57"/>
    </row>
    <row r="993" spans="1:11" s="45" customFormat="1" ht="39" hidden="1">
      <c r="A993" s="10" t="s">
        <v>175</v>
      </c>
      <c r="B993" s="5"/>
      <c r="C993" s="5">
        <v>6</v>
      </c>
      <c r="D993" s="5">
        <v>5</v>
      </c>
      <c r="E993" s="5" t="s">
        <v>176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177</v>
      </c>
      <c r="F994" s="5">
        <v>0</v>
      </c>
      <c r="G994" s="33"/>
      <c r="H994" s="56"/>
      <c r="I994" s="75"/>
      <c r="J994" s="75"/>
      <c r="K994" s="57"/>
    </row>
    <row r="995" spans="1:11" s="45" customFormat="1" ht="12.75" hidden="1">
      <c r="A995" s="10" t="s">
        <v>757</v>
      </c>
      <c r="B995" s="5"/>
      <c r="C995" s="5">
        <v>6</v>
      </c>
      <c r="D995" s="5">
        <v>5</v>
      </c>
      <c r="E995" s="5" t="s">
        <v>177</v>
      </c>
      <c r="F995" s="5">
        <v>1</v>
      </c>
      <c r="G995" s="33"/>
      <c r="H995" s="56"/>
      <c r="I995" s="75"/>
      <c r="J995" s="75"/>
      <c r="K995" s="57"/>
    </row>
    <row r="996" spans="1:11" s="45" customFormat="1" ht="25.5" hidden="1">
      <c r="A996" s="10" t="s">
        <v>818</v>
      </c>
      <c r="B996" s="5"/>
      <c r="C996" s="5">
        <v>6</v>
      </c>
      <c r="D996" s="5">
        <v>5</v>
      </c>
      <c r="E996" s="5" t="s">
        <v>819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820</v>
      </c>
      <c r="B997" s="5"/>
      <c r="C997" s="5">
        <v>6</v>
      </c>
      <c r="D997" s="5">
        <v>5</v>
      </c>
      <c r="E997" s="5" t="s">
        <v>821</v>
      </c>
      <c r="F997" s="5">
        <v>0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757</v>
      </c>
      <c r="B998" s="5"/>
      <c r="C998" s="5">
        <v>6</v>
      </c>
      <c r="D998" s="5">
        <v>5</v>
      </c>
      <c r="E998" s="5" t="s">
        <v>821</v>
      </c>
      <c r="F998" s="5">
        <v>1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680</v>
      </c>
      <c r="B999" s="4"/>
      <c r="C999" s="5">
        <v>6</v>
      </c>
      <c r="D999" s="5">
        <v>5</v>
      </c>
      <c r="E999" s="5" t="s">
        <v>821</v>
      </c>
      <c r="F999" s="5">
        <v>12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822</v>
      </c>
      <c r="B1000" s="5"/>
      <c r="C1000" s="5">
        <v>6</v>
      </c>
      <c r="D1000" s="5">
        <v>5</v>
      </c>
      <c r="E1000" s="5" t="s">
        <v>823</v>
      </c>
      <c r="F1000" s="5">
        <v>0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757</v>
      </c>
      <c r="B1001" s="5"/>
      <c r="C1001" s="5">
        <v>6</v>
      </c>
      <c r="D1001" s="5">
        <v>5</v>
      </c>
      <c r="E1001" s="5" t="s">
        <v>823</v>
      </c>
      <c r="F1001" s="5">
        <v>1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681</v>
      </c>
      <c r="B1002" s="4"/>
      <c r="C1002" s="5">
        <v>6</v>
      </c>
      <c r="D1002" s="5">
        <v>5</v>
      </c>
      <c r="E1002" s="5" t="s">
        <v>823</v>
      </c>
      <c r="F1002" s="5">
        <v>500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901</v>
      </c>
      <c r="B1003" s="5"/>
      <c r="C1003" s="5">
        <v>6</v>
      </c>
      <c r="D1003" s="5">
        <v>5</v>
      </c>
      <c r="E1003" s="5" t="s">
        <v>902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5" hidden="1">
      <c r="A1004" s="10" t="s">
        <v>1001</v>
      </c>
      <c r="B1004" s="5"/>
      <c r="C1004" s="5">
        <v>6</v>
      </c>
      <c r="D1004" s="5">
        <v>5</v>
      </c>
      <c r="E1004" s="5" t="s">
        <v>97</v>
      </c>
      <c r="F1004" s="5">
        <v>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757</v>
      </c>
      <c r="B1005" s="5"/>
      <c r="C1005" s="5">
        <v>6</v>
      </c>
      <c r="D1005" s="5">
        <v>5</v>
      </c>
      <c r="E1005" s="5" t="s">
        <v>97</v>
      </c>
      <c r="F1005" s="5">
        <v>1</v>
      </c>
      <c r="G1005" s="33"/>
      <c r="H1005" s="56"/>
      <c r="I1005" s="75"/>
      <c r="J1005" s="75"/>
      <c r="K1005" s="57"/>
    </row>
    <row r="1006" spans="1:11" s="45" customFormat="1" ht="41.25" hidden="1">
      <c r="A1006" s="10" t="s">
        <v>998</v>
      </c>
      <c r="B1006" s="5"/>
      <c r="C1006" s="5">
        <v>6</v>
      </c>
      <c r="D1006" s="5">
        <v>5</v>
      </c>
      <c r="E1006" s="5" t="s">
        <v>824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757</v>
      </c>
      <c r="B1007" s="5"/>
      <c r="C1007" s="5">
        <v>6</v>
      </c>
      <c r="D1007" s="5">
        <v>5</v>
      </c>
      <c r="E1007" s="5" t="s">
        <v>824</v>
      </c>
      <c r="F1007" s="5">
        <v>1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825</v>
      </c>
      <c r="B1008" s="5"/>
      <c r="C1008" s="5">
        <v>6</v>
      </c>
      <c r="D1008" s="5">
        <v>5</v>
      </c>
      <c r="E1008" s="5" t="s">
        <v>826</v>
      </c>
      <c r="F1008" s="5">
        <v>0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707</v>
      </c>
      <c r="B1009" s="4"/>
      <c r="C1009" s="5">
        <v>6</v>
      </c>
      <c r="D1009" s="5">
        <v>5</v>
      </c>
      <c r="E1009" s="5" t="s">
        <v>826</v>
      </c>
      <c r="F1009" s="5">
        <v>3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827</v>
      </c>
      <c r="B1010" s="7"/>
      <c r="C1010" s="5">
        <v>6</v>
      </c>
      <c r="D1010" s="5">
        <v>5</v>
      </c>
      <c r="E1010" s="5" t="s">
        <v>828</v>
      </c>
      <c r="F1010" s="5">
        <v>0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707</v>
      </c>
      <c r="B1011" s="4"/>
      <c r="C1011" s="5">
        <v>6</v>
      </c>
      <c r="D1011" s="5">
        <v>5</v>
      </c>
      <c r="E1011" s="5" t="s">
        <v>828</v>
      </c>
      <c r="F1011" s="5">
        <v>3</v>
      </c>
      <c r="G1011" s="33"/>
      <c r="H1011" s="56"/>
      <c r="I1011" s="75"/>
      <c r="J1011" s="75"/>
      <c r="K1011" s="57"/>
    </row>
    <row r="1012" spans="1:11" s="45" customFormat="1" ht="12.75">
      <c r="A1012" s="125" t="s">
        <v>1023</v>
      </c>
      <c r="B1012" s="4"/>
      <c r="C1012" s="9" t="s">
        <v>366</v>
      </c>
      <c r="D1012" s="9" t="s">
        <v>364</v>
      </c>
      <c r="E1012" s="9" t="s">
        <v>1049</v>
      </c>
      <c r="F1012" s="5">
        <v>850</v>
      </c>
      <c r="G1012" s="33">
        <v>2.025</v>
      </c>
      <c r="H1012" s="56"/>
      <c r="I1012" s="75"/>
      <c r="J1012" s="75"/>
      <c r="K1012" s="57"/>
    </row>
    <row r="1013" spans="1:11" s="45" customFormat="1" ht="25.5" hidden="1">
      <c r="A1013" s="125" t="s">
        <v>1067</v>
      </c>
      <c r="B1013" s="4"/>
      <c r="C1013" s="9" t="s">
        <v>366</v>
      </c>
      <c r="D1013" s="9" t="s">
        <v>364</v>
      </c>
      <c r="E1013" s="9" t="s">
        <v>1066</v>
      </c>
      <c r="F1013" s="9" t="s">
        <v>372</v>
      </c>
      <c r="G1013" s="33">
        <f>G1014</f>
        <v>0</v>
      </c>
      <c r="H1013" s="56"/>
      <c r="I1013" s="75"/>
      <c r="J1013" s="75"/>
      <c r="K1013" s="57"/>
    </row>
    <row r="1014" spans="1:11" s="45" customFormat="1" ht="25.5" hidden="1">
      <c r="A1014" s="125" t="s">
        <v>1017</v>
      </c>
      <c r="B1014" s="4"/>
      <c r="C1014" s="9" t="s">
        <v>366</v>
      </c>
      <c r="D1014" s="9" t="s">
        <v>364</v>
      </c>
      <c r="E1014" s="9" t="s">
        <v>1066</v>
      </c>
      <c r="F1014" s="5">
        <v>240</v>
      </c>
      <c r="G1014" s="33">
        <f>4427.2-4427.2</f>
        <v>0</v>
      </c>
      <c r="H1014" s="56"/>
      <c r="I1014" s="75"/>
      <c r="J1014" s="75"/>
      <c r="K1014" s="57"/>
    </row>
    <row r="1015" spans="1:11" s="45" customFormat="1" ht="12.75">
      <c r="A1015" s="13" t="s">
        <v>178</v>
      </c>
      <c r="B1015" s="7"/>
      <c r="C1015" s="8" t="s">
        <v>368</v>
      </c>
      <c r="D1015" s="8" t="s">
        <v>361</v>
      </c>
      <c r="E1015" s="8" t="s">
        <v>1029</v>
      </c>
      <c r="F1015" s="8" t="s">
        <v>372</v>
      </c>
      <c r="G1015" s="135">
        <f>G1155</f>
        <v>1</v>
      </c>
      <c r="H1015" s="28"/>
      <c r="I1015" s="107"/>
      <c r="J1015" s="107"/>
      <c r="K1015" s="17"/>
    </row>
    <row r="1016" spans="1:11" s="45" customFormat="1" ht="12.75" hidden="1">
      <c r="A1016" s="13" t="s">
        <v>179</v>
      </c>
      <c r="B1016" s="7"/>
      <c r="C1016" s="7">
        <v>7</v>
      </c>
      <c r="D1016" s="7">
        <v>1</v>
      </c>
      <c r="E1016" s="8" t="s">
        <v>1029</v>
      </c>
      <c r="F1016" s="7">
        <v>0</v>
      </c>
      <c r="G1016" s="135"/>
      <c r="H1016" s="56"/>
      <c r="I1016" s="75"/>
      <c r="J1016" s="75"/>
      <c r="K1016" s="57"/>
    </row>
    <row r="1017" spans="1:11" s="45" customFormat="1" ht="25.5" hidden="1">
      <c r="A1017" s="10" t="s">
        <v>704</v>
      </c>
      <c r="B1017" s="5"/>
      <c r="C1017" s="5">
        <v>7</v>
      </c>
      <c r="D1017" s="5">
        <v>1</v>
      </c>
      <c r="E1017" s="8" t="s">
        <v>1029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39" hidden="1">
      <c r="A1018" s="10" t="s">
        <v>811</v>
      </c>
      <c r="B1018" s="5"/>
      <c r="C1018" s="5">
        <v>7</v>
      </c>
      <c r="D1018" s="5">
        <v>1</v>
      </c>
      <c r="E1018" s="8" t="s">
        <v>1029</v>
      </c>
      <c r="F1018" s="5">
        <v>0</v>
      </c>
      <c r="G1018" s="135"/>
      <c r="H1018" s="56"/>
      <c r="I1018" s="75"/>
      <c r="J1018" s="75"/>
      <c r="K1018" s="57"/>
    </row>
    <row r="1019" spans="1:11" s="45" customFormat="1" ht="12.75" hidden="1">
      <c r="A1019" s="10" t="s">
        <v>707</v>
      </c>
      <c r="B1019" s="5"/>
      <c r="C1019" s="5">
        <v>7</v>
      </c>
      <c r="D1019" s="5">
        <v>1</v>
      </c>
      <c r="E1019" s="8" t="s">
        <v>1029</v>
      </c>
      <c r="F1019" s="5">
        <v>3</v>
      </c>
      <c r="G1019" s="135"/>
      <c r="H1019" s="56"/>
      <c r="I1019" s="75"/>
      <c r="J1019" s="75"/>
      <c r="K1019" s="57"/>
    </row>
    <row r="1020" spans="1:11" s="45" customFormat="1" ht="25.5" hidden="1">
      <c r="A1020" s="10" t="s">
        <v>814</v>
      </c>
      <c r="B1020" s="5"/>
      <c r="C1020" s="5">
        <v>7</v>
      </c>
      <c r="D1020" s="5">
        <v>1</v>
      </c>
      <c r="E1020" s="8" t="s">
        <v>1029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707</v>
      </c>
      <c r="B1021" s="5"/>
      <c r="C1021" s="5">
        <v>7</v>
      </c>
      <c r="D1021" s="5">
        <v>1</v>
      </c>
      <c r="E1021" s="8" t="s">
        <v>1029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705</v>
      </c>
      <c r="B1022" s="5"/>
      <c r="C1022" s="5">
        <v>7</v>
      </c>
      <c r="D1022" s="5">
        <v>1</v>
      </c>
      <c r="E1022" s="8" t="s">
        <v>1029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707</v>
      </c>
      <c r="B1023" s="5"/>
      <c r="C1023" s="5">
        <v>7</v>
      </c>
      <c r="D1023" s="5">
        <v>1</v>
      </c>
      <c r="E1023" s="8" t="s">
        <v>1029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180</v>
      </c>
      <c r="B1024" s="5"/>
      <c r="C1024" s="5">
        <v>7</v>
      </c>
      <c r="D1024" s="5">
        <v>1</v>
      </c>
      <c r="E1024" s="8" t="s">
        <v>1029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1029</v>
      </c>
      <c r="F1025" s="5">
        <v>0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757</v>
      </c>
      <c r="B1026" s="5"/>
      <c r="C1026" s="5">
        <v>7</v>
      </c>
      <c r="D1026" s="5">
        <v>1</v>
      </c>
      <c r="E1026" s="8" t="s">
        <v>1029</v>
      </c>
      <c r="F1026" s="5">
        <v>1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825</v>
      </c>
      <c r="B1027" s="5"/>
      <c r="C1027" s="5">
        <v>7</v>
      </c>
      <c r="D1027" s="5">
        <v>1</v>
      </c>
      <c r="E1027" s="8" t="s">
        <v>1029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707</v>
      </c>
      <c r="B1028" s="4"/>
      <c r="C1028" s="5">
        <v>7</v>
      </c>
      <c r="D1028" s="5">
        <v>1</v>
      </c>
      <c r="E1028" s="8" t="s">
        <v>1029</v>
      </c>
      <c r="F1028" s="5">
        <v>3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827</v>
      </c>
      <c r="B1029" s="7"/>
      <c r="C1029" s="5">
        <v>7</v>
      </c>
      <c r="D1029" s="5">
        <v>1</v>
      </c>
      <c r="E1029" s="8" t="s">
        <v>1029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707</v>
      </c>
      <c r="B1030" s="4"/>
      <c r="C1030" s="5">
        <v>7</v>
      </c>
      <c r="D1030" s="5">
        <v>1</v>
      </c>
      <c r="E1030" s="8" t="s">
        <v>1029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12.75" hidden="1">
      <c r="A1031" s="13" t="s">
        <v>181</v>
      </c>
      <c r="B1031" s="7"/>
      <c r="C1031" s="7">
        <v>7</v>
      </c>
      <c r="D1031" s="7">
        <v>2</v>
      </c>
      <c r="E1031" s="8" t="s">
        <v>1029</v>
      </c>
      <c r="F1031" s="7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889</v>
      </c>
      <c r="B1032" s="5"/>
      <c r="C1032" s="5">
        <v>7</v>
      </c>
      <c r="D1032" s="5">
        <v>2</v>
      </c>
      <c r="E1032" s="8" t="s">
        <v>1029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25.5" hidden="1">
      <c r="A1033" s="10" t="s">
        <v>912</v>
      </c>
      <c r="B1033" s="5"/>
      <c r="C1033" s="5">
        <v>7</v>
      </c>
      <c r="D1033" s="5">
        <v>2</v>
      </c>
      <c r="E1033" s="8" t="s">
        <v>1029</v>
      </c>
      <c r="F1033" s="5">
        <v>0</v>
      </c>
      <c r="G1033" s="135"/>
      <c r="H1033" s="56"/>
      <c r="I1033" s="75"/>
      <c r="J1033" s="75"/>
      <c r="K1033" s="57"/>
    </row>
    <row r="1034" spans="1:11" s="45" customFormat="1" ht="12.75" hidden="1">
      <c r="A1034" s="10" t="s">
        <v>707</v>
      </c>
      <c r="B1034" s="4"/>
      <c r="C1034" s="5">
        <v>7</v>
      </c>
      <c r="D1034" s="5">
        <v>2</v>
      </c>
      <c r="E1034" s="8" t="s">
        <v>1029</v>
      </c>
      <c r="F1034" s="5">
        <v>3</v>
      </c>
      <c r="G1034" s="135"/>
      <c r="H1034" s="56"/>
      <c r="I1034" s="75"/>
      <c r="J1034" s="75"/>
      <c r="K1034" s="57"/>
    </row>
    <row r="1035" spans="1:11" s="45" customFormat="1" ht="25.5" hidden="1">
      <c r="A1035" s="10" t="s">
        <v>182</v>
      </c>
      <c r="B1035" s="5"/>
      <c r="C1035" s="5">
        <v>7</v>
      </c>
      <c r="D1035" s="5">
        <v>2</v>
      </c>
      <c r="E1035" s="8" t="s">
        <v>1029</v>
      </c>
      <c r="F1035" s="5">
        <v>0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707</v>
      </c>
      <c r="B1036" s="4"/>
      <c r="C1036" s="5">
        <v>7</v>
      </c>
      <c r="D1036" s="5">
        <v>2</v>
      </c>
      <c r="E1036" s="8" t="s">
        <v>1029</v>
      </c>
      <c r="F1036" s="5">
        <v>3</v>
      </c>
      <c r="G1036" s="135"/>
      <c r="H1036" s="56"/>
      <c r="I1036" s="75"/>
      <c r="J1036" s="75"/>
      <c r="K1036" s="57"/>
    </row>
    <row r="1037" spans="1:11" s="45" customFormat="1" ht="25.5" hidden="1">
      <c r="A1037" s="10" t="s">
        <v>891</v>
      </c>
      <c r="B1037" s="5"/>
      <c r="C1037" s="5">
        <v>7</v>
      </c>
      <c r="D1037" s="5">
        <v>2</v>
      </c>
      <c r="E1037" s="8" t="s">
        <v>1029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707</v>
      </c>
      <c r="B1038" s="4"/>
      <c r="C1038" s="5">
        <v>7</v>
      </c>
      <c r="D1038" s="5">
        <v>2</v>
      </c>
      <c r="E1038" s="8" t="s">
        <v>1029</v>
      </c>
      <c r="F1038" s="5">
        <v>3</v>
      </c>
      <c r="G1038" s="135"/>
      <c r="H1038" s="56"/>
      <c r="I1038" s="75"/>
      <c r="J1038" s="75"/>
      <c r="K1038" s="57"/>
    </row>
    <row r="1039" spans="1:11" s="45" customFormat="1" ht="25.5" hidden="1">
      <c r="A1039" s="10" t="s">
        <v>704</v>
      </c>
      <c r="B1039" s="5"/>
      <c r="C1039" s="5">
        <v>7</v>
      </c>
      <c r="D1039" s="5">
        <v>2</v>
      </c>
      <c r="E1039" s="8" t="s">
        <v>1029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39" hidden="1">
      <c r="A1040" s="10" t="s">
        <v>811</v>
      </c>
      <c r="B1040" s="5"/>
      <c r="C1040" s="5">
        <v>7</v>
      </c>
      <c r="D1040" s="5">
        <v>2</v>
      </c>
      <c r="E1040" s="8" t="s">
        <v>1029</v>
      </c>
      <c r="F1040" s="5">
        <v>0</v>
      </c>
      <c r="G1040" s="135"/>
      <c r="H1040" s="56"/>
      <c r="I1040" s="75"/>
      <c r="J1040" s="75"/>
      <c r="K1040" s="57"/>
    </row>
    <row r="1041" spans="1:11" s="45" customFormat="1" ht="12.75" hidden="1">
      <c r="A1041" s="10" t="s">
        <v>707</v>
      </c>
      <c r="B1041" s="5"/>
      <c r="C1041" s="5">
        <v>7</v>
      </c>
      <c r="D1041" s="5">
        <v>2</v>
      </c>
      <c r="E1041" s="8" t="s">
        <v>1029</v>
      </c>
      <c r="F1041" s="5">
        <v>3</v>
      </c>
      <c r="G1041" s="135"/>
      <c r="H1041" s="56"/>
      <c r="I1041" s="75"/>
      <c r="J1041" s="75"/>
      <c r="K1041" s="57"/>
    </row>
    <row r="1042" spans="1:11" s="45" customFormat="1" ht="25.5" hidden="1">
      <c r="A1042" s="10" t="s">
        <v>814</v>
      </c>
      <c r="B1042" s="5"/>
      <c r="C1042" s="5">
        <v>7</v>
      </c>
      <c r="D1042" s="5">
        <v>2</v>
      </c>
      <c r="E1042" s="8" t="s">
        <v>1029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707</v>
      </c>
      <c r="B1043" s="5"/>
      <c r="C1043" s="5">
        <v>7</v>
      </c>
      <c r="D1043" s="5">
        <v>2</v>
      </c>
      <c r="E1043" s="8" t="s">
        <v>1029</v>
      </c>
      <c r="F1043" s="5">
        <v>3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705</v>
      </c>
      <c r="B1044" s="5"/>
      <c r="C1044" s="5">
        <v>7</v>
      </c>
      <c r="D1044" s="5">
        <v>2</v>
      </c>
      <c r="E1044" s="8" t="s">
        <v>1029</v>
      </c>
      <c r="F1044" s="5">
        <v>0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707</v>
      </c>
      <c r="B1045" s="5"/>
      <c r="C1045" s="5">
        <v>7</v>
      </c>
      <c r="D1045" s="5">
        <v>2</v>
      </c>
      <c r="E1045" s="8" t="s">
        <v>1029</v>
      </c>
      <c r="F1045" s="5">
        <v>3</v>
      </c>
      <c r="G1045" s="135"/>
      <c r="H1045" s="56"/>
      <c r="I1045" s="75"/>
      <c r="J1045" s="75"/>
      <c r="K1045" s="57"/>
    </row>
    <row r="1046" spans="1:11" s="45" customFormat="1" ht="25.5" hidden="1">
      <c r="A1046" s="10" t="s">
        <v>184</v>
      </c>
      <c r="B1046" s="5"/>
      <c r="C1046" s="5">
        <v>7</v>
      </c>
      <c r="D1046" s="5">
        <v>2</v>
      </c>
      <c r="E1046" s="8" t="s">
        <v>1029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1029</v>
      </c>
      <c r="F1047" s="5">
        <v>0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757</v>
      </c>
      <c r="B1048" s="5"/>
      <c r="C1048" s="5">
        <v>7</v>
      </c>
      <c r="D1048" s="5">
        <v>2</v>
      </c>
      <c r="E1048" s="8" t="s">
        <v>1029</v>
      </c>
      <c r="F1048" s="5">
        <v>1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185</v>
      </c>
      <c r="B1049" s="5"/>
      <c r="C1049" s="5">
        <v>7</v>
      </c>
      <c r="D1049" s="5">
        <v>2</v>
      </c>
      <c r="E1049" s="8" t="s">
        <v>1029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1029</v>
      </c>
      <c r="F1050" s="5">
        <v>0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757</v>
      </c>
      <c r="B1051" s="5"/>
      <c r="C1051" s="5">
        <v>7</v>
      </c>
      <c r="D1051" s="5">
        <v>2</v>
      </c>
      <c r="E1051" s="8" t="s">
        <v>1029</v>
      </c>
      <c r="F1051" s="5">
        <v>1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186</v>
      </c>
      <c r="B1052" s="5"/>
      <c r="C1052" s="5">
        <v>7</v>
      </c>
      <c r="D1052" s="5">
        <v>2</v>
      </c>
      <c r="E1052" s="8" t="s">
        <v>1029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1029</v>
      </c>
      <c r="F1053" s="5">
        <v>0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757</v>
      </c>
      <c r="B1054" s="5"/>
      <c r="C1054" s="5">
        <v>7</v>
      </c>
      <c r="D1054" s="5">
        <v>2</v>
      </c>
      <c r="E1054" s="8" t="s">
        <v>1029</v>
      </c>
      <c r="F1054" s="5">
        <v>1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187</v>
      </c>
      <c r="B1055" s="5"/>
      <c r="C1055" s="5">
        <v>7</v>
      </c>
      <c r="D1055" s="5">
        <v>2</v>
      </c>
      <c r="E1055" s="8" t="s">
        <v>1029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39" hidden="1">
      <c r="A1056" s="10" t="s">
        <v>188</v>
      </c>
      <c r="B1056" s="5"/>
      <c r="C1056" s="5">
        <v>7</v>
      </c>
      <c r="D1056" s="5">
        <v>2</v>
      </c>
      <c r="E1056" s="8" t="s">
        <v>1029</v>
      </c>
      <c r="F1056" s="5">
        <v>0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757</v>
      </c>
      <c r="B1057" s="5"/>
      <c r="C1057" s="5">
        <v>7</v>
      </c>
      <c r="D1057" s="5">
        <v>2</v>
      </c>
      <c r="E1057" s="8" t="s">
        <v>1029</v>
      </c>
      <c r="F1057" s="5">
        <v>1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1029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757</v>
      </c>
      <c r="B1059" s="5"/>
      <c r="C1059" s="5">
        <v>7</v>
      </c>
      <c r="D1059" s="5">
        <v>2</v>
      </c>
      <c r="E1059" s="8" t="s">
        <v>1029</v>
      </c>
      <c r="F1059" s="5">
        <v>1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189</v>
      </c>
      <c r="B1060" s="5"/>
      <c r="C1060" s="5">
        <v>7</v>
      </c>
      <c r="D1060" s="5">
        <v>2</v>
      </c>
      <c r="E1060" s="8" t="s">
        <v>1029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1029</v>
      </c>
      <c r="F1061" s="5">
        <v>0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757</v>
      </c>
      <c r="B1062" s="5"/>
      <c r="C1062" s="5">
        <v>7</v>
      </c>
      <c r="D1062" s="5">
        <v>2</v>
      </c>
      <c r="E1062" s="8" t="s">
        <v>1029</v>
      </c>
      <c r="F1062" s="5">
        <v>1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901</v>
      </c>
      <c r="B1063" s="5"/>
      <c r="C1063" s="5">
        <v>7</v>
      </c>
      <c r="D1063" s="5">
        <v>2</v>
      </c>
      <c r="E1063" s="8" t="s">
        <v>1029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25.5" hidden="1">
      <c r="A1064" s="10" t="s">
        <v>190</v>
      </c>
      <c r="B1064" s="5"/>
      <c r="C1064" s="5">
        <v>7</v>
      </c>
      <c r="D1064" s="5">
        <v>2</v>
      </c>
      <c r="E1064" s="8" t="s">
        <v>1029</v>
      </c>
      <c r="F1064" s="5">
        <v>0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757</v>
      </c>
      <c r="B1065" s="5"/>
      <c r="C1065" s="5">
        <v>7</v>
      </c>
      <c r="D1065" s="5">
        <v>2</v>
      </c>
      <c r="E1065" s="8" t="s">
        <v>1029</v>
      </c>
      <c r="F1065" s="5">
        <v>1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192</v>
      </c>
      <c r="B1066" s="5"/>
      <c r="C1066" s="5">
        <v>7</v>
      </c>
      <c r="D1066" s="5">
        <v>2</v>
      </c>
      <c r="E1066" s="8" t="s">
        <v>1029</v>
      </c>
      <c r="F1066" s="5">
        <v>0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680</v>
      </c>
      <c r="B1067" s="4"/>
      <c r="C1067" s="5">
        <v>7</v>
      </c>
      <c r="D1067" s="5">
        <v>2</v>
      </c>
      <c r="E1067" s="8" t="s">
        <v>1029</v>
      </c>
      <c r="F1067" s="5">
        <v>12</v>
      </c>
      <c r="G1067" s="135"/>
      <c r="H1067" s="56"/>
      <c r="I1067" s="75"/>
      <c r="J1067" s="75"/>
      <c r="K1067" s="57"/>
    </row>
    <row r="1068" spans="1:11" s="45" customFormat="1" ht="25.5" hidden="1">
      <c r="A1068" s="10" t="s">
        <v>194</v>
      </c>
      <c r="B1068" s="5"/>
      <c r="C1068" s="5">
        <v>7</v>
      </c>
      <c r="D1068" s="5">
        <v>2</v>
      </c>
      <c r="E1068" s="8" t="s">
        <v>1029</v>
      </c>
      <c r="F1068" s="5">
        <v>0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757</v>
      </c>
      <c r="B1069" s="5"/>
      <c r="C1069" s="5">
        <v>7</v>
      </c>
      <c r="D1069" s="5">
        <v>2</v>
      </c>
      <c r="E1069" s="8" t="s">
        <v>1029</v>
      </c>
      <c r="F1069" s="5">
        <v>1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680</v>
      </c>
      <c r="B1070" s="4"/>
      <c r="C1070" s="5">
        <v>7</v>
      </c>
      <c r="D1070" s="5">
        <v>2</v>
      </c>
      <c r="E1070" s="8" t="s">
        <v>1029</v>
      </c>
      <c r="F1070" s="5">
        <v>12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825</v>
      </c>
      <c r="B1071" s="5"/>
      <c r="C1071" s="5">
        <v>7</v>
      </c>
      <c r="D1071" s="5">
        <v>2</v>
      </c>
      <c r="E1071" s="8" t="s">
        <v>1029</v>
      </c>
      <c r="F1071" s="5">
        <v>0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707</v>
      </c>
      <c r="B1072" s="4"/>
      <c r="C1072" s="5">
        <v>7</v>
      </c>
      <c r="D1072" s="5">
        <v>2</v>
      </c>
      <c r="E1072" s="8" t="s">
        <v>1029</v>
      </c>
      <c r="F1072" s="5">
        <v>3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827</v>
      </c>
      <c r="B1073" s="7"/>
      <c r="C1073" s="5">
        <v>7</v>
      </c>
      <c r="D1073" s="5">
        <v>2</v>
      </c>
      <c r="E1073" s="8" t="s">
        <v>1029</v>
      </c>
      <c r="F1073" s="5">
        <v>0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707</v>
      </c>
      <c r="B1074" s="4"/>
      <c r="C1074" s="5">
        <v>7</v>
      </c>
      <c r="D1074" s="5">
        <v>2</v>
      </c>
      <c r="E1074" s="8" t="s">
        <v>1029</v>
      </c>
      <c r="F1074" s="5">
        <v>3</v>
      </c>
      <c r="G1074" s="135"/>
      <c r="H1074" s="56"/>
      <c r="I1074" s="75"/>
      <c r="J1074" s="75"/>
      <c r="K1074" s="57"/>
    </row>
    <row r="1075" spans="1:11" s="45" customFormat="1" ht="12.75" hidden="1">
      <c r="A1075" s="13" t="s">
        <v>196</v>
      </c>
      <c r="B1075" s="7"/>
      <c r="C1075" s="7">
        <v>7</v>
      </c>
      <c r="D1075" s="7">
        <v>3</v>
      </c>
      <c r="E1075" s="8" t="s">
        <v>1029</v>
      </c>
      <c r="F1075" s="7">
        <v>0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889</v>
      </c>
      <c r="B1076" s="5"/>
      <c r="C1076" s="5">
        <v>7</v>
      </c>
      <c r="D1076" s="5">
        <v>3</v>
      </c>
      <c r="E1076" s="8" t="s">
        <v>1029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25.5" hidden="1">
      <c r="A1077" s="10" t="s">
        <v>197</v>
      </c>
      <c r="B1077" s="5"/>
      <c r="C1077" s="5">
        <v>7</v>
      </c>
      <c r="D1077" s="5">
        <v>3</v>
      </c>
      <c r="E1077" s="8" t="s">
        <v>1029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199</v>
      </c>
      <c r="B1078" s="5"/>
      <c r="C1078" s="5">
        <v>7</v>
      </c>
      <c r="D1078" s="5">
        <v>3</v>
      </c>
      <c r="E1078" s="8" t="s">
        <v>1029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12.75" hidden="1">
      <c r="A1079" s="10" t="s">
        <v>707</v>
      </c>
      <c r="B1079" s="4"/>
      <c r="C1079" s="5">
        <v>7</v>
      </c>
      <c r="D1079" s="5">
        <v>3</v>
      </c>
      <c r="E1079" s="8" t="s">
        <v>1029</v>
      </c>
      <c r="F1079" s="5">
        <v>3</v>
      </c>
      <c r="G1079" s="135"/>
      <c r="H1079" s="56"/>
      <c r="I1079" s="75"/>
      <c r="J1079" s="75"/>
      <c r="K1079" s="57"/>
    </row>
    <row r="1080" spans="1:11" s="45" customFormat="1" ht="25.5" hidden="1">
      <c r="A1080" s="10" t="s">
        <v>182</v>
      </c>
      <c r="B1080" s="5"/>
      <c r="C1080" s="5">
        <v>7</v>
      </c>
      <c r="D1080" s="5">
        <v>3</v>
      </c>
      <c r="E1080" s="8" t="s">
        <v>1029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707</v>
      </c>
      <c r="B1081" s="4"/>
      <c r="C1081" s="5">
        <v>7</v>
      </c>
      <c r="D1081" s="5">
        <v>3</v>
      </c>
      <c r="E1081" s="8" t="s">
        <v>1029</v>
      </c>
      <c r="F1081" s="5">
        <v>3</v>
      </c>
      <c r="G1081" s="135"/>
      <c r="H1081" s="56"/>
      <c r="I1081" s="75"/>
      <c r="J1081" s="75"/>
      <c r="K1081" s="57"/>
    </row>
    <row r="1082" spans="1:11" s="45" customFormat="1" ht="25.5" hidden="1">
      <c r="A1082" s="10" t="s">
        <v>704</v>
      </c>
      <c r="B1082" s="5"/>
      <c r="C1082" s="5">
        <v>7</v>
      </c>
      <c r="D1082" s="5">
        <v>3</v>
      </c>
      <c r="E1082" s="8" t="s">
        <v>1029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39" hidden="1">
      <c r="A1083" s="10" t="s">
        <v>811</v>
      </c>
      <c r="B1083" s="5"/>
      <c r="C1083" s="5">
        <v>7</v>
      </c>
      <c r="D1083" s="5">
        <v>3</v>
      </c>
      <c r="E1083" s="8" t="s">
        <v>1029</v>
      </c>
      <c r="F1083" s="5">
        <v>0</v>
      </c>
      <c r="G1083" s="135"/>
      <c r="H1083" s="56"/>
      <c r="I1083" s="75"/>
      <c r="J1083" s="75"/>
      <c r="K1083" s="57"/>
    </row>
    <row r="1084" spans="1:11" s="45" customFormat="1" ht="12.75" hidden="1">
      <c r="A1084" s="10" t="s">
        <v>707</v>
      </c>
      <c r="B1084" s="5"/>
      <c r="C1084" s="5">
        <v>7</v>
      </c>
      <c r="D1084" s="5">
        <v>3</v>
      </c>
      <c r="E1084" s="8" t="s">
        <v>1029</v>
      </c>
      <c r="F1084" s="5">
        <v>3</v>
      </c>
      <c r="G1084" s="135"/>
      <c r="H1084" s="56"/>
      <c r="I1084" s="75"/>
      <c r="J1084" s="75"/>
      <c r="K1084" s="57"/>
    </row>
    <row r="1085" spans="1:11" s="45" customFormat="1" ht="25.5" hidden="1">
      <c r="A1085" s="10" t="s">
        <v>814</v>
      </c>
      <c r="B1085" s="5"/>
      <c r="C1085" s="5">
        <v>7</v>
      </c>
      <c r="D1085" s="5">
        <v>3</v>
      </c>
      <c r="E1085" s="8" t="s">
        <v>1029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707</v>
      </c>
      <c r="B1086" s="5"/>
      <c r="C1086" s="5">
        <v>7</v>
      </c>
      <c r="D1086" s="5">
        <v>3</v>
      </c>
      <c r="E1086" s="8" t="s">
        <v>1029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705</v>
      </c>
      <c r="B1087" s="5"/>
      <c r="C1087" s="5">
        <v>7</v>
      </c>
      <c r="D1087" s="5">
        <v>3</v>
      </c>
      <c r="E1087" s="8" t="s">
        <v>1029</v>
      </c>
      <c r="F1087" s="5">
        <v>0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707</v>
      </c>
      <c r="B1088" s="5"/>
      <c r="C1088" s="5">
        <v>7</v>
      </c>
      <c r="D1088" s="5">
        <v>3</v>
      </c>
      <c r="E1088" s="8" t="s">
        <v>1029</v>
      </c>
      <c r="F1088" s="5">
        <v>3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201</v>
      </c>
      <c r="B1089" s="5"/>
      <c r="C1089" s="5">
        <v>7</v>
      </c>
      <c r="D1089" s="5">
        <v>3</v>
      </c>
      <c r="E1089" s="8" t="s">
        <v>1029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1029</v>
      </c>
      <c r="F1090" s="5">
        <v>0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757</v>
      </c>
      <c r="B1091" s="5"/>
      <c r="C1091" s="5">
        <v>7</v>
      </c>
      <c r="D1091" s="5">
        <v>3</v>
      </c>
      <c r="E1091" s="8" t="s">
        <v>1029</v>
      </c>
      <c r="F1091" s="5">
        <v>1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202</v>
      </c>
      <c r="B1092" s="5"/>
      <c r="C1092" s="5">
        <v>7</v>
      </c>
      <c r="D1092" s="5">
        <v>3</v>
      </c>
      <c r="E1092" s="8" t="s">
        <v>1029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1029</v>
      </c>
      <c r="F1093" s="5">
        <v>0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757</v>
      </c>
      <c r="B1094" s="5"/>
      <c r="C1094" s="5">
        <v>7</v>
      </c>
      <c r="D1094" s="5">
        <v>3</v>
      </c>
      <c r="E1094" s="8" t="s">
        <v>1029</v>
      </c>
      <c r="F1094" s="5">
        <v>1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203</v>
      </c>
      <c r="B1095" s="5"/>
      <c r="C1095" s="5">
        <v>7</v>
      </c>
      <c r="D1095" s="5">
        <v>3</v>
      </c>
      <c r="E1095" s="8" t="s">
        <v>1029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51.75" hidden="1">
      <c r="A1096" s="10" t="s">
        <v>205</v>
      </c>
      <c r="B1096" s="5"/>
      <c r="C1096" s="5">
        <v>7</v>
      </c>
      <c r="D1096" s="5">
        <v>3</v>
      </c>
      <c r="E1096" s="8" t="s">
        <v>1029</v>
      </c>
      <c r="F1096" s="5">
        <v>0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757</v>
      </c>
      <c r="B1097" s="5"/>
      <c r="C1097" s="5">
        <v>7</v>
      </c>
      <c r="D1097" s="5">
        <v>3</v>
      </c>
      <c r="E1097" s="8" t="s">
        <v>1029</v>
      </c>
      <c r="F1097" s="5">
        <v>1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825</v>
      </c>
      <c r="B1098" s="5"/>
      <c r="C1098" s="5">
        <v>7</v>
      </c>
      <c r="D1098" s="5">
        <v>3</v>
      </c>
      <c r="E1098" s="8" t="s">
        <v>1029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707</v>
      </c>
      <c r="B1099" s="4"/>
      <c r="C1099" s="5">
        <v>7</v>
      </c>
      <c r="D1099" s="5">
        <v>3</v>
      </c>
      <c r="E1099" s="8" t="s">
        <v>1029</v>
      </c>
      <c r="F1099" s="5">
        <v>3</v>
      </c>
      <c r="G1099" s="135"/>
      <c r="H1099" s="56"/>
      <c r="I1099" s="75"/>
      <c r="J1099" s="75"/>
      <c r="K1099" s="57"/>
    </row>
    <row r="1100" spans="1:11" s="45" customFormat="1" ht="12.75" hidden="1">
      <c r="A1100" s="13" t="s">
        <v>206</v>
      </c>
      <c r="B1100" s="7"/>
      <c r="C1100" s="7">
        <v>7</v>
      </c>
      <c r="D1100" s="7">
        <v>4</v>
      </c>
      <c r="E1100" s="8" t="s">
        <v>1029</v>
      </c>
      <c r="F1100" s="7">
        <v>0</v>
      </c>
      <c r="G1100" s="135"/>
      <c r="H1100" s="56"/>
      <c r="I1100" s="75"/>
      <c r="J1100" s="75"/>
      <c r="K1100" s="57"/>
    </row>
    <row r="1101" spans="1:11" s="45" customFormat="1" ht="25.5" hidden="1">
      <c r="A1101" s="10" t="s">
        <v>704</v>
      </c>
      <c r="B1101" s="5"/>
      <c r="C1101" s="5">
        <v>7</v>
      </c>
      <c r="D1101" s="5">
        <v>4</v>
      </c>
      <c r="E1101" s="8" t="s">
        <v>1029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39" hidden="1">
      <c r="A1102" s="10" t="s">
        <v>811</v>
      </c>
      <c r="B1102" s="5"/>
      <c r="C1102" s="5">
        <v>7</v>
      </c>
      <c r="D1102" s="5">
        <v>4</v>
      </c>
      <c r="E1102" s="8" t="s">
        <v>1029</v>
      </c>
      <c r="F1102" s="5">
        <v>0</v>
      </c>
      <c r="G1102" s="135"/>
      <c r="H1102" s="56"/>
      <c r="I1102" s="75"/>
      <c r="J1102" s="75"/>
      <c r="K1102" s="57"/>
    </row>
    <row r="1103" spans="1:11" s="45" customFormat="1" ht="12.75" hidden="1">
      <c r="A1103" s="10" t="s">
        <v>707</v>
      </c>
      <c r="B1103" s="5"/>
      <c r="C1103" s="5">
        <v>7</v>
      </c>
      <c r="D1103" s="5">
        <v>4</v>
      </c>
      <c r="E1103" s="8" t="s">
        <v>1029</v>
      </c>
      <c r="F1103" s="5">
        <v>3</v>
      </c>
      <c r="G1103" s="135"/>
      <c r="H1103" s="56"/>
      <c r="I1103" s="75"/>
      <c r="J1103" s="75"/>
      <c r="K1103" s="57"/>
    </row>
    <row r="1104" spans="1:11" s="45" customFormat="1" ht="25.5" hidden="1">
      <c r="A1104" s="10" t="s">
        <v>814</v>
      </c>
      <c r="B1104" s="5"/>
      <c r="C1104" s="5">
        <v>7</v>
      </c>
      <c r="D1104" s="5">
        <v>4</v>
      </c>
      <c r="E1104" s="8" t="s">
        <v>1029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707</v>
      </c>
      <c r="B1105" s="5"/>
      <c r="C1105" s="5">
        <v>7</v>
      </c>
      <c r="D1105" s="5">
        <v>4</v>
      </c>
      <c r="E1105" s="8" t="s">
        <v>1029</v>
      </c>
      <c r="F1105" s="5">
        <v>3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705</v>
      </c>
      <c r="B1106" s="5"/>
      <c r="C1106" s="5">
        <v>7</v>
      </c>
      <c r="D1106" s="5">
        <v>4</v>
      </c>
      <c r="E1106" s="8" t="s">
        <v>1029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707</v>
      </c>
      <c r="B1107" s="5"/>
      <c r="C1107" s="5">
        <v>7</v>
      </c>
      <c r="D1107" s="5">
        <v>4</v>
      </c>
      <c r="E1107" s="8" t="s">
        <v>1029</v>
      </c>
      <c r="F1107" s="5">
        <v>3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207</v>
      </c>
      <c r="B1108" s="5"/>
      <c r="C1108" s="5">
        <v>7</v>
      </c>
      <c r="D1108" s="5">
        <v>4</v>
      </c>
      <c r="E1108" s="8" t="s">
        <v>1029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1029</v>
      </c>
      <c r="F1109" s="5">
        <v>0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757</v>
      </c>
      <c r="B1110" s="5"/>
      <c r="C1110" s="5">
        <v>7</v>
      </c>
      <c r="D1110" s="5">
        <v>4</v>
      </c>
      <c r="E1110" s="8" t="s">
        <v>1029</v>
      </c>
      <c r="F1110" s="5">
        <v>1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825</v>
      </c>
      <c r="B1111" s="5"/>
      <c r="C1111" s="5">
        <v>7</v>
      </c>
      <c r="D1111" s="5">
        <v>4</v>
      </c>
      <c r="E1111" s="8" t="s">
        <v>1029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707</v>
      </c>
      <c r="B1112" s="4"/>
      <c r="C1112" s="5">
        <v>7</v>
      </c>
      <c r="D1112" s="5">
        <v>4</v>
      </c>
      <c r="E1112" s="8" t="s">
        <v>1029</v>
      </c>
      <c r="F1112" s="5">
        <v>3</v>
      </c>
      <c r="G1112" s="135"/>
      <c r="H1112" s="56"/>
      <c r="I1112" s="75"/>
      <c r="J1112" s="75"/>
      <c r="K1112" s="57"/>
    </row>
    <row r="1113" spans="1:11" s="45" customFormat="1" ht="12.75" hidden="1">
      <c r="A1113" s="13" t="s">
        <v>208</v>
      </c>
      <c r="B1113" s="7"/>
      <c r="C1113" s="7">
        <v>7</v>
      </c>
      <c r="D1113" s="7">
        <v>5</v>
      </c>
      <c r="E1113" s="8" t="s">
        <v>1029</v>
      </c>
      <c r="F1113" s="7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209</v>
      </c>
      <c r="B1114" s="5"/>
      <c r="C1114" s="5">
        <v>7</v>
      </c>
      <c r="D1114" s="5">
        <v>5</v>
      </c>
      <c r="E1114" s="8" t="s">
        <v>1029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210</v>
      </c>
      <c r="B1115" s="5"/>
      <c r="C1115" s="5">
        <v>7</v>
      </c>
      <c r="D1115" s="5">
        <v>5</v>
      </c>
      <c r="E1115" s="8" t="s">
        <v>1029</v>
      </c>
      <c r="F1115" s="5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680</v>
      </c>
      <c r="B1116" s="4"/>
      <c r="C1116" s="5">
        <v>7</v>
      </c>
      <c r="D1116" s="5">
        <v>5</v>
      </c>
      <c r="E1116" s="8" t="s">
        <v>1029</v>
      </c>
      <c r="F1116" s="5">
        <v>12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1029</v>
      </c>
      <c r="F1117" s="5">
        <v>0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757</v>
      </c>
      <c r="B1118" s="5"/>
      <c r="C1118" s="5">
        <v>7</v>
      </c>
      <c r="D1118" s="5">
        <v>5</v>
      </c>
      <c r="E1118" s="8" t="s">
        <v>1029</v>
      </c>
      <c r="F1118" s="5">
        <v>1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1029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210</v>
      </c>
      <c r="B1120" s="5"/>
      <c r="C1120" s="5">
        <v>7</v>
      </c>
      <c r="D1120" s="5">
        <v>5</v>
      </c>
      <c r="E1120" s="8" t="s">
        <v>1029</v>
      </c>
      <c r="F1120" s="5">
        <v>0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680</v>
      </c>
      <c r="B1121" s="5"/>
      <c r="C1121" s="5">
        <v>7</v>
      </c>
      <c r="D1121" s="5">
        <v>5</v>
      </c>
      <c r="E1121" s="8" t="s">
        <v>1029</v>
      </c>
      <c r="F1121" s="5">
        <v>12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1029</v>
      </c>
      <c r="F1122" s="5">
        <v>0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757</v>
      </c>
      <c r="B1123" s="5"/>
      <c r="C1123" s="5">
        <v>7</v>
      </c>
      <c r="D1123" s="5">
        <v>5</v>
      </c>
      <c r="E1123" s="8" t="s">
        <v>1029</v>
      </c>
      <c r="F1123" s="5">
        <v>1</v>
      </c>
      <c r="G1123" s="135"/>
      <c r="H1123" s="56"/>
      <c r="I1123" s="75"/>
      <c r="J1123" s="75"/>
      <c r="K1123" s="57"/>
    </row>
    <row r="1124" spans="1:11" s="45" customFormat="1" ht="25.5" hidden="1">
      <c r="A1124" s="10" t="s">
        <v>212</v>
      </c>
      <c r="B1124" s="7"/>
      <c r="C1124" s="5">
        <v>7</v>
      </c>
      <c r="D1124" s="5">
        <v>5</v>
      </c>
      <c r="E1124" s="8" t="s">
        <v>1029</v>
      </c>
      <c r="F1124" s="5">
        <v>0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680</v>
      </c>
      <c r="B1125" s="5"/>
      <c r="C1125" s="5">
        <v>7</v>
      </c>
      <c r="D1125" s="5">
        <v>5</v>
      </c>
      <c r="E1125" s="8" t="s">
        <v>1029</v>
      </c>
      <c r="F1125" s="5">
        <v>12</v>
      </c>
      <c r="G1125" s="135"/>
      <c r="H1125" s="56"/>
      <c r="I1125" s="75"/>
      <c r="J1125" s="75"/>
      <c r="K1125" s="57"/>
    </row>
    <row r="1126" spans="1:11" s="45" customFormat="1" ht="12.75" hidden="1">
      <c r="A1126" s="10" t="s">
        <v>681</v>
      </c>
      <c r="B1126" s="4"/>
      <c r="C1126" s="5">
        <v>7</v>
      </c>
      <c r="D1126" s="5">
        <v>5</v>
      </c>
      <c r="E1126" s="8" t="s">
        <v>1029</v>
      </c>
      <c r="F1126" s="5">
        <v>500</v>
      </c>
      <c r="G1126" s="135"/>
      <c r="H1126" s="56"/>
      <c r="I1126" s="75"/>
      <c r="J1126" s="75"/>
      <c r="K1126" s="57"/>
    </row>
    <row r="1127" spans="1:11" s="45" customFormat="1" ht="12.75" hidden="1">
      <c r="A1127" s="13" t="s">
        <v>213</v>
      </c>
      <c r="B1127" s="7"/>
      <c r="C1127" s="7">
        <v>7</v>
      </c>
      <c r="D1127" s="7">
        <v>6</v>
      </c>
      <c r="E1127" s="8" t="s">
        <v>1029</v>
      </c>
      <c r="F1127" s="7">
        <v>0</v>
      </c>
      <c r="G1127" s="135"/>
      <c r="H1127" s="56"/>
      <c r="I1127" s="75"/>
      <c r="J1127" s="75"/>
      <c r="K1127" s="57"/>
    </row>
    <row r="1128" spans="1:11" s="45" customFormat="1" ht="12.75" hidden="1">
      <c r="A1128" s="10" t="s">
        <v>889</v>
      </c>
      <c r="B1128" s="5"/>
      <c r="C1128" s="5">
        <v>7</v>
      </c>
      <c r="D1128" s="5">
        <v>6</v>
      </c>
      <c r="E1128" s="8" t="s">
        <v>1029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25.5" hidden="1">
      <c r="A1129" s="10" t="s">
        <v>182</v>
      </c>
      <c r="B1129" s="5"/>
      <c r="C1129" s="5">
        <v>7</v>
      </c>
      <c r="D1129" s="5">
        <v>6</v>
      </c>
      <c r="E1129" s="8" t="s">
        <v>1029</v>
      </c>
      <c r="F1129" s="5">
        <v>0</v>
      </c>
      <c r="G1129" s="135"/>
      <c r="H1129" s="56"/>
      <c r="I1129" s="75"/>
      <c r="J1129" s="75"/>
      <c r="K1129" s="57"/>
    </row>
    <row r="1130" spans="1:11" s="45" customFormat="1" ht="12.75" hidden="1">
      <c r="A1130" s="10" t="s">
        <v>707</v>
      </c>
      <c r="B1130" s="4"/>
      <c r="C1130" s="5">
        <v>7</v>
      </c>
      <c r="D1130" s="5">
        <v>6</v>
      </c>
      <c r="E1130" s="8" t="s">
        <v>1029</v>
      </c>
      <c r="F1130" s="5">
        <v>3</v>
      </c>
      <c r="G1130" s="135"/>
      <c r="H1130" s="56"/>
      <c r="I1130" s="75"/>
      <c r="J1130" s="75"/>
      <c r="K1130" s="57"/>
    </row>
    <row r="1131" spans="1:11" s="45" customFormat="1" ht="25.5" hidden="1">
      <c r="A1131" s="10" t="s">
        <v>704</v>
      </c>
      <c r="B1131" s="5"/>
      <c r="C1131" s="5">
        <v>7</v>
      </c>
      <c r="D1131" s="5">
        <v>6</v>
      </c>
      <c r="E1131" s="8" t="s">
        <v>1029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39" hidden="1">
      <c r="A1132" s="10" t="s">
        <v>811</v>
      </c>
      <c r="B1132" s="5"/>
      <c r="C1132" s="5">
        <v>7</v>
      </c>
      <c r="D1132" s="5">
        <v>6</v>
      </c>
      <c r="E1132" s="8" t="s">
        <v>1029</v>
      </c>
      <c r="F1132" s="5">
        <v>0</v>
      </c>
      <c r="G1132" s="135"/>
      <c r="H1132" s="56"/>
      <c r="I1132" s="75"/>
      <c r="J1132" s="75"/>
      <c r="K1132" s="57"/>
    </row>
    <row r="1133" spans="1:11" s="45" customFormat="1" ht="12.75" hidden="1">
      <c r="A1133" s="10" t="s">
        <v>707</v>
      </c>
      <c r="B1133" s="5"/>
      <c r="C1133" s="5">
        <v>7</v>
      </c>
      <c r="D1133" s="5">
        <v>6</v>
      </c>
      <c r="E1133" s="8" t="s">
        <v>1029</v>
      </c>
      <c r="F1133" s="5">
        <v>3</v>
      </c>
      <c r="G1133" s="135"/>
      <c r="H1133" s="56"/>
      <c r="I1133" s="75"/>
      <c r="J1133" s="75"/>
      <c r="K1133" s="57"/>
    </row>
    <row r="1134" spans="1:11" s="45" customFormat="1" ht="25.5" hidden="1">
      <c r="A1134" s="10" t="s">
        <v>814</v>
      </c>
      <c r="B1134" s="5"/>
      <c r="C1134" s="5">
        <v>7</v>
      </c>
      <c r="D1134" s="5">
        <v>6</v>
      </c>
      <c r="E1134" s="8" t="s">
        <v>1029</v>
      </c>
      <c r="F1134" s="5">
        <v>0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707</v>
      </c>
      <c r="B1135" s="5"/>
      <c r="C1135" s="5">
        <v>7</v>
      </c>
      <c r="D1135" s="5">
        <v>6</v>
      </c>
      <c r="E1135" s="8" t="s">
        <v>1029</v>
      </c>
      <c r="F1135" s="5">
        <v>3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705</v>
      </c>
      <c r="B1136" s="5"/>
      <c r="C1136" s="5">
        <v>7</v>
      </c>
      <c r="D1136" s="5">
        <v>6</v>
      </c>
      <c r="E1136" s="8" t="s">
        <v>1029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707</v>
      </c>
      <c r="B1137" s="5"/>
      <c r="C1137" s="5">
        <v>7</v>
      </c>
      <c r="D1137" s="5">
        <v>6</v>
      </c>
      <c r="E1137" s="8" t="s">
        <v>1029</v>
      </c>
      <c r="F1137" s="5">
        <v>3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214</v>
      </c>
      <c r="B1138" s="5"/>
      <c r="C1138" s="5">
        <v>7</v>
      </c>
      <c r="D1138" s="5">
        <v>6</v>
      </c>
      <c r="E1138" s="8" t="s">
        <v>1029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25.5" hidden="1">
      <c r="A1139" s="10" t="s">
        <v>215</v>
      </c>
      <c r="B1139" s="5"/>
      <c r="C1139" s="5">
        <v>7</v>
      </c>
      <c r="D1139" s="5">
        <v>6</v>
      </c>
      <c r="E1139" s="8" t="s">
        <v>1029</v>
      </c>
      <c r="F1139" s="5">
        <v>0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757</v>
      </c>
      <c r="B1140" s="5"/>
      <c r="C1140" s="5">
        <v>7</v>
      </c>
      <c r="D1140" s="5">
        <v>6</v>
      </c>
      <c r="E1140" s="8" t="s">
        <v>1029</v>
      </c>
      <c r="F1140" s="5">
        <v>1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216</v>
      </c>
      <c r="B1141" s="5"/>
      <c r="C1141" s="5">
        <v>7</v>
      </c>
      <c r="D1141" s="5">
        <v>6</v>
      </c>
      <c r="E1141" s="8" t="s">
        <v>1029</v>
      </c>
      <c r="F1141" s="5">
        <v>0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754</v>
      </c>
      <c r="B1142" s="5"/>
      <c r="C1142" s="5">
        <v>7</v>
      </c>
      <c r="D1142" s="5">
        <v>6</v>
      </c>
      <c r="E1142" s="8" t="s">
        <v>1029</v>
      </c>
      <c r="F1142" s="5">
        <v>6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1029</v>
      </c>
      <c r="F1143" s="5">
        <v>0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757</v>
      </c>
      <c r="B1144" s="5"/>
      <c r="C1144" s="5">
        <v>7</v>
      </c>
      <c r="D1144" s="5">
        <v>6</v>
      </c>
      <c r="E1144" s="8" t="s">
        <v>1029</v>
      </c>
      <c r="F1144" s="5">
        <v>1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203</v>
      </c>
      <c r="B1145" s="5"/>
      <c r="C1145" s="5">
        <v>7</v>
      </c>
      <c r="D1145" s="5">
        <v>6</v>
      </c>
      <c r="E1145" s="8" t="s">
        <v>1029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217</v>
      </c>
      <c r="B1146" s="5"/>
      <c r="C1146" s="5">
        <v>7</v>
      </c>
      <c r="D1146" s="5">
        <v>6</v>
      </c>
      <c r="E1146" s="8" t="s">
        <v>1029</v>
      </c>
      <c r="F1146" s="5">
        <v>0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757</v>
      </c>
      <c r="B1147" s="5"/>
      <c r="C1147" s="5">
        <v>7</v>
      </c>
      <c r="D1147" s="5">
        <v>6</v>
      </c>
      <c r="E1147" s="8" t="s">
        <v>1029</v>
      </c>
      <c r="F1147" s="5">
        <v>1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754</v>
      </c>
      <c r="B1148" s="5"/>
      <c r="C1148" s="5">
        <v>7</v>
      </c>
      <c r="D1148" s="5">
        <v>6</v>
      </c>
      <c r="E1148" s="8" t="s">
        <v>1029</v>
      </c>
      <c r="F1148" s="5">
        <v>6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219</v>
      </c>
      <c r="B1149" s="5"/>
      <c r="C1149" s="5">
        <v>7</v>
      </c>
      <c r="D1149" s="5">
        <v>6</v>
      </c>
      <c r="E1149" s="8" t="s">
        <v>1029</v>
      </c>
      <c r="F1149" s="5">
        <v>0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757</v>
      </c>
      <c r="B1150" s="5"/>
      <c r="C1150" s="5">
        <v>7</v>
      </c>
      <c r="D1150" s="5">
        <v>6</v>
      </c>
      <c r="E1150" s="8" t="s">
        <v>1029</v>
      </c>
      <c r="F1150" s="5">
        <v>1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825</v>
      </c>
      <c r="B1151" s="5"/>
      <c r="C1151" s="5">
        <v>7</v>
      </c>
      <c r="D1151" s="5">
        <v>6</v>
      </c>
      <c r="E1151" s="8" t="s">
        <v>1029</v>
      </c>
      <c r="F1151" s="5">
        <v>0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707</v>
      </c>
      <c r="B1152" s="4"/>
      <c r="C1152" s="5">
        <v>7</v>
      </c>
      <c r="D1152" s="5">
        <v>6</v>
      </c>
      <c r="E1152" s="8" t="s">
        <v>1029</v>
      </c>
      <c r="F1152" s="5">
        <v>3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680</v>
      </c>
      <c r="B1153" s="4"/>
      <c r="C1153" s="5">
        <v>7</v>
      </c>
      <c r="D1153" s="5">
        <v>6</v>
      </c>
      <c r="E1153" s="8" t="s">
        <v>1029</v>
      </c>
      <c r="F1153" s="5">
        <v>12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221</v>
      </c>
      <c r="B1154" s="4"/>
      <c r="C1154" s="5">
        <v>7</v>
      </c>
      <c r="D1154" s="5">
        <v>9</v>
      </c>
      <c r="E1154" s="8" t="s">
        <v>1029</v>
      </c>
      <c r="F1154" s="5">
        <v>22</v>
      </c>
      <c r="G1154" s="135"/>
      <c r="H1154" s="56"/>
      <c r="I1154" s="75"/>
      <c r="J1154" s="75"/>
      <c r="K1154" s="57"/>
    </row>
    <row r="1155" spans="1:11" s="45" customFormat="1" ht="15" customHeight="1">
      <c r="A1155" s="13" t="s">
        <v>222</v>
      </c>
      <c r="B1155" s="7"/>
      <c r="C1155" s="8" t="s">
        <v>368</v>
      </c>
      <c r="D1155" s="8" t="s">
        <v>368</v>
      </c>
      <c r="E1155" s="8" t="s">
        <v>1029</v>
      </c>
      <c r="F1155" s="8" t="s">
        <v>372</v>
      </c>
      <c r="G1155" s="135">
        <f>G1169</f>
        <v>1</v>
      </c>
      <c r="H1155" s="28"/>
      <c r="I1155" s="107"/>
      <c r="J1155" s="107"/>
      <c r="K1155" s="17"/>
    </row>
    <row r="1156" spans="1:11" s="45" customFormat="1" ht="39" hidden="1">
      <c r="A1156" s="10" t="s">
        <v>678</v>
      </c>
      <c r="B1156" s="4"/>
      <c r="C1156" s="5">
        <v>7</v>
      </c>
      <c r="D1156" s="5">
        <v>7</v>
      </c>
      <c r="E1156" s="5" t="s">
        <v>691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679</v>
      </c>
      <c r="B1157" s="5"/>
      <c r="C1157" s="5">
        <v>7</v>
      </c>
      <c r="D1157" s="5">
        <v>7</v>
      </c>
      <c r="E1157" s="5" t="s">
        <v>692</v>
      </c>
      <c r="F1157" s="5">
        <v>0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680</v>
      </c>
      <c r="B1158" s="4"/>
      <c r="C1158" s="5">
        <v>7</v>
      </c>
      <c r="D1158" s="5">
        <v>7</v>
      </c>
      <c r="E1158" s="5" t="s">
        <v>692</v>
      </c>
      <c r="F1158" s="5">
        <v>12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681</v>
      </c>
      <c r="B1159" s="4"/>
      <c r="C1159" s="5">
        <v>7</v>
      </c>
      <c r="D1159" s="5">
        <v>7</v>
      </c>
      <c r="E1159" s="5" t="s">
        <v>692</v>
      </c>
      <c r="F1159" s="5">
        <v>500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687</v>
      </c>
      <c r="B1160" s="5"/>
      <c r="C1160" s="5">
        <v>7</v>
      </c>
      <c r="D1160" s="5">
        <v>7</v>
      </c>
      <c r="E1160" s="5" t="s">
        <v>697</v>
      </c>
      <c r="F1160" s="5">
        <v>0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680</v>
      </c>
      <c r="B1161" s="4"/>
      <c r="C1161" s="5">
        <v>7</v>
      </c>
      <c r="D1161" s="5">
        <v>7</v>
      </c>
      <c r="E1161" s="5" t="s">
        <v>697</v>
      </c>
      <c r="F1161" s="5">
        <v>12</v>
      </c>
      <c r="G1161" s="33"/>
      <c r="H1161" s="56"/>
      <c r="I1161" s="75"/>
      <c r="J1161" s="75"/>
      <c r="K1161" s="57"/>
    </row>
    <row r="1162" spans="1:11" s="45" customFormat="1" ht="25.5" hidden="1">
      <c r="A1162" s="10" t="s">
        <v>704</v>
      </c>
      <c r="B1162" s="5"/>
      <c r="C1162" s="5">
        <v>7</v>
      </c>
      <c r="D1162" s="5">
        <v>7</v>
      </c>
      <c r="E1162" s="5" t="s">
        <v>701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39" hidden="1">
      <c r="A1163" s="10" t="s">
        <v>811</v>
      </c>
      <c r="B1163" s="5"/>
      <c r="C1163" s="5">
        <v>7</v>
      </c>
      <c r="D1163" s="5">
        <v>7</v>
      </c>
      <c r="E1163" s="5" t="s">
        <v>812</v>
      </c>
      <c r="F1163" s="5">
        <v>0</v>
      </c>
      <c r="G1163" s="33"/>
      <c r="H1163" s="56"/>
      <c r="I1163" s="75"/>
      <c r="J1163" s="75"/>
      <c r="K1163" s="57"/>
    </row>
    <row r="1164" spans="1:11" s="45" customFormat="1" ht="12.75" hidden="1">
      <c r="A1164" s="10" t="s">
        <v>707</v>
      </c>
      <c r="B1164" s="5"/>
      <c r="C1164" s="5">
        <v>7</v>
      </c>
      <c r="D1164" s="5">
        <v>7</v>
      </c>
      <c r="E1164" s="5" t="s">
        <v>813</v>
      </c>
      <c r="F1164" s="5">
        <v>3</v>
      </c>
      <c r="G1164" s="33"/>
      <c r="H1164" s="56"/>
      <c r="I1164" s="75"/>
      <c r="J1164" s="75"/>
      <c r="K1164" s="57"/>
    </row>
    <row r="1165" spans="1:11" s="45" customFormat="1" ht="25.5" hidden="1">
      <c r="A1165" s="10" t="s">
        <v>814</v>
      </c>
      <c r="B1165" s="5"/>
      <c r="C1165" s="5">
        <v>7</v>
      </c>
      <c r="D1165" s="5">
        <v>7</v>
      </c>
      <c r="E1165" s="5" t="s">
        <v>815</v>
      </c>
      <c r="F1165" s="5">
        <v>0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707</v>
      </c>
      <c r="B1166" s="5"/>
      <c r="C1166" s="5">
        <v>7</v>
      </c>
      <c r="D1166" s="5">
        <v>7</v>
      </c>
      <c r="E1166" s="5" t="s">
        <v>815</v>
      </c>
      <c r="F1166" s="5">
        <v>3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705</v>
      </c>
      <c r="B1167" s="5"/>
      <c r="C1167" s="5">
        <v>7</v>
      </c>
      <c r="D1167" s="5">
        <v>7</v>
      </c>
      <c r="E1167" s="5" t="s">
        <v>706</v>
      </c>
      <c r="F1167" s="5">
        <v>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707</v>
      </c>
      <c r="B1168" s="5"/>
      <c r="C1168" s="5">
        <v>7</v>
      </c>
      <c r="D1168" s="5">
        <v>7</v>
      </c>
      <c r="E1168" s="5" t="s">
        <v>706</v>
      </c>
      <c r="F1168" s="5">
        <v>3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223</v>
      </c>
      <c r="B1169" s="5"/>
      <c r="C1169" s="9" t="s">
        <v>368</v>
      </c>
      <c r="D1169" s="9" t="s">
        <v>368</v>
      </c>
      <c r="E1169" s="5" t="s">
        <v>224</v>
      </c>
      <c r="F1169" s="9" t="s">
        <v>372</v>
      </c>
      <c r="G1169" s="33">
        <f>G1170</f>
        <v>1</v>
      </c>
      <c r="H1169" s="28"/>
      <c r="I1169" s="107"/>
      <c r="J1169" s="107"/>
      <c r="K1169" s="17"/>
    </row>
    <row r="1170" spans="1:11" s="45" customFormat="1" ht="13.5" customHeight="1">
      <c r="A1170" s="10" t="s">
        <v>225</v>
      </c>
      <c r="B1170" s="5"/>
      <c r="C1170" s="9" t="s">
        <v>368</v>
      </c>
      <c r="D1170" s="9" t="s">
        <v>368</v>
      </c>
      <c r="E1170" s="9" t="s">
        <v>1050</v>
      </c>
      <c r="F1170" s="9" t="s">
        <v>372</v>
      </c>
      <c r="G1170" s="33">
        <f>G1174</f>
        <v>1</v>
      </c>
      <c r="H1170" s="28"/>
      <c r="I1170" s="107"/>
      <c r="J1170" s="107"/>
      <c r="K1170" s="17"/>
    </row>
    <row r="1171" spans="1:11" s="45" customFormat="1" ht="12.75" hidden="1">
      <c r="A1171" s="10" t="s">
        <v>757</v>
      </c>
      <c r="B1171" s="5"/>
      <c r="C1171" s="5">
        <v>7</v>
      </c>
      <c r="D1171" s="5">
        <v>7</v>
      </c>
      <c r="E1171" s="5" t="s">
        <v>226</v>
      </c>
      <c r="F1171" s="5">
        <v>1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754</v>
      </c>
      <c r="B1172" s="5"/>
      <c r="C1172" s="5">
        <v>7</v>
      </c>
      <c r="D1172" s="5">
        <v>7</v>
      </c>
      <c r="E1172" s="5" t="s">
        <v>226</v>
      </c>
      <c r="F1172" s="5">
        <v>6</v>
      </c>
      <c r="G1172" s="33"/>
      <c r="H1172" s="56"/>
      <c r="I1172" s="75"/>
      <c r="J1172" s="75"/>
      <c r="K1172" s="57"/>
    </row>
    <row r="1173" spans="1:11" s="45" customFormat="1" ht="12.75" hidden="1">
      <c r="A1173" s="10" t="s">
        <v>680</v>
      </c>
      <c r="B1173" s="4"/>
      <c r="C1173" s="5">
        <v>7</v>
      </c>
      <c r="D1173" s="5">
        <v>7</v>
      </c>
      <c r="E1173" s="5" t="s">
        <v>226</v>
      </c>
      <c r="F1173" s="5">
        <v>12</v>
      </c>
      <c r="G1173" s="33"/>
      <c r="H1173" s="56"/>
      <c r="I1173" s="75"/>
      <c r="J1173" s="75"/>
      <c r="K1173" s="57"/>
    </row>
    <row r="1174" spans="1:11" s="45" customFormat="1" ht="33" customHeight="1">
      <c r="A1174" s="125" t="s">
        <v>1017</v>
      </c>
      <c r="B1174" s="4"/>
      <c r="C1174" s="9" t="s">
        <v>368</v>
      </c>
      <c r="D1174" s="9" t="s">
        <v>368</v>
      </c>
      <c r="E1174" s="9" t="s">
        <v>1050</v>
      </c>
      <c r="F1174" s="5">
        <v>240</v>
      </c>
      <c r="G1174" s="33">
        <v>1</v>
      </c>
      <c r="H1174" s="28"/>
      <c r="I1174" s="107"/>
      <c r="J1174" s="107"/>
      <c r="K1174" s="17"/>
    </row>
    <row r="1175" spans="1:11" s="45" customFormat="1" ht="25.5" hidden="1">
      <c r="A1175" s="63" t="s">
        <v>227</v>
      </c>
      <c r="B1175" s="64"/>
      <c r="C1175" s="64">
        <v>7</v>
      </c>
      <c r="D1175" s="64">
        <v>7</v>
      </c>
      <c r="E1175" s="64" t="s">
        <v>228</v>
      </c>
      <c r="F1175" s="64">
        <v>0</v>
      </c>
      <c r="G1175" s="34"/>
      <c r="H1175" s="56"/>
      <c r="I1175" s="75"/>
      <c r="J1175" s="75"/>
      <c r="K1175" s="57"/>
    </row>
    <row r="1176" spans="1:11" s="45" customFormat="1" ht="25.5" hidden="1">
      <c r="A1176" s="10" t="s">
        <v>229</v>
      </c>
      <c r="B1176" s="5"/>
      <c r="C1176" s="5">
        <v>7</v>
      </c>
      <c r="D1176" s="5">
        <v>7</v>
      </c>
      <c r="E1176" s="5" t="s">
        <v>230</v>
      </c>
      <c r="F1176" s="5">
        <v>0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757</v>
      </c>
      <c r="B1177" s="5"/>
      <c r="C1177" s="5">
        <v>7</v>
      </c>
      <c r="D1177" s="5">
        <v>7</v>
      </c>
      <c r="E1177" s="5" t="s">
        <v>231</v>
      </c>
      <c r="F1177" s="5">
        <v>1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754</v>
      </c>
      <c r="B1178" s="5"/>
      <c r="C1178" s="5">
        <v>7</v>
      </c>
      <c r="D1178" s="5">
        <v>7</v>
      </c>
      <c r="E1178" s="5" t="s">
        <v>231</v>
      </c>
      <c r="F1178" s="5">
        <v>6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680</v>
      </c>
      <c r="B1179" s="4"/>
      <c r="C1179" s="5">
        <v>7</v>
      </c>
      <c r="D1179" s="5">
        <v>7</v>
      </c>
      <c r="E1179" s="5" t="s">
        <v>231</v>
      </c>
      <c r="F1179" s="5">
        <v>12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681</v>
      </c>
      <c r="B1180" s="4"/>
      <c r="C1180" s="5">
        <v>7</v>
      </c>
      <c r="D1180" s="5">
        <v>7</v>
      </c>
      <c r="E1180" s="5" t="s">
        <v>231</v>
      </c>
      <c r="F1180" s="5">
        <v>500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232</v>
      </c>
      <c r="B1181" s="5"/>
      <c r="C1181" s="5">
        <v>7</v>
      </c>
      <c r="D1181" s="5">
        <v>7</v>
      </c>
      <c r="E1181" s="5" t="s">
        <v>233</v>
      </c>
      <c r="F1181" s="5">
        <v>0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757</v>
      </c>
      <c r="B1182" s="5"/>
      <c r="C1182" s="5">
        <v>7</v>
      </c>
      <c r="D1182" s="5">
        <v>7</v>
      </c>
      <c r="E1182" s="5" t="s">
        <v>233</v>
      </c>
      <c r="F1182" s="5">
        <v>1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234</v>
      </c>
      <c r="F1183" s="5">
        <v>0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757</v>
      </c>
      <c r="B1184" s="5"/>
      <c r="C1184" s="5">
        <v>7</v>
      </c>
      <c r="D1184" s="5">
        <v>7</v>
      </c>
      <c r="E1184" s="5" t="s">
        <v>234</v>
      </c>
      <c r="F1184" s="5">
        <v>1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825</v>
      </c>
      <c r="B1185" s="5"/>
      <c r="C1185" s="5">
        <v>7</v>
      </c>
      <c r="D1185" s="5">
        <v>7</v>
      </c>
      <c r="E1185" s="5" t="s">
        <v>826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707</v>
      </c>
      <c r="B1186" s="4"/>
      <c r="C1186" s="5">
        <v>7</v>
      </c>
      <c r="D1186" s="5">
        <v>7</v>
      </c>
      <c r="E1186" s="5" t="s">
        <v>826</v>
      </c>
      <c r="F1186" s="5">
        <v>3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680</v>
      </c>
      <c r="B1187" s="4"/>
      <c r="C1187" s="5">
        <v>7</v>
      </c>
      <c r="D1187" s="5">
        <v>7</v>
      </c>
      <c r="E1187" s="5" t="s">
        <v>826</v>
      </c>
      <c r="F1187" s="5">
        <v>12</v>
      </c>
      <c r="G1187" s="33"/>
      <c r="H1187" s="56"/>
      <c r="I1187" s="75"/>
      <c r="J1187" s="75"/>
      <c r="K1187" s="57"/>
    </row>
    <row r="1188" spans="1:11" s="45" customFormat="1" ht="25.5" hidden="1">
      <c r="A1188" s="10" t="s">
        <v>235</v>
      </c>
      <c r="B1188" s="4"/>
      <c r="C1188" s="5">
        <v>7</v>
      </c>
      <c r="D1188" s="5">
        <v>7</v>
      </c>
      <c r="E1188" s="5" t="s">
        <v>826</v>
      </c>
      <c r="F1188" s="5">
        <v>447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827</v>
      </c>
      <c r="B1189" s="7"/>
      <c r="C1189" s="5">
        <v>7</v>
      </c>
      <c r="D1189" s="5">
        <v>7</v>
      </c>
      <c r="E1189" s="5" t="s">
        <v>828</v>
      </c>
      <c r="F1189" s="5">
        <v>0</v>
      </c>
      <c r="G1189" s="33"/>
      <c r="H1189" s="56"/>
      <c r="I1189" s="75"/>
      <c r="J1189" s="75"/>
      <c r="K1189" s="57"/>
    </row>
    <row r="1190" spans="1:11" s="45" customFormat="1" ht="12.75" hidden="1">
      <c r="A1190" s="10" t="s">
        <v>707</v>
      </c>
      <c r="B1190" s="4"/>
      <c r="C1190" s="5">
        <v>7</v>
      </c>
      <c r="D1190" s="5">
        <v>7</v>
      </c>
      <c r="E1190" s="5" t="s">
        <v>828</v>
      </c>
      <c r="F1190" s="5">
        <v>3</v>
      </c>
      <c r="G1190" s="33"/>
      <c r="H1190" s="56"/>
      <c r="I1190" s="75"/>
      <c r="J1190" s="75"/>
      <c r="K1190" s="57"/>
    </row>
    <row r="1191" spans="1:11" s="45" customFormat="1" ht="25.5" hidden="1">
      <c r="A1191" s="10" t="s">
        <v>235</v>
      </c>
      <c r="B1191" s="4"/>
      <c r="C1191" s="5">
        <v>7</v>
      </c>
      <c r="D1191" s="5">
        <v>7</v>
      </c>
      <c r="E1191" s="5" t="s">
        <v>828</v>
      </c>
      <c r="F1191" s="5">
        <v>447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681</v>
      </c>
      <c r="B1192" s="4"/>
      <c r="C1192" s="5">
        <v>7</v>
      </c>
      <c r="D1192" s="5">
        <v>7</v>
      </c>
      <c r="E1192" s="5" t="s">
        <v>828</v>
      </c>
      <c r="F1192" s="5">
        <v>500</v>
      </c>
      <c r="G1192" s="33"/>
      <c r="H1192" s="56"/>
      <c r="I1192" s="75"/>
      <c r="J1192" s="75"/>
      <c r="K1192" s="57"/>
    </row>
    <row r="1193" spans="1:11" s="45" customFormat="1" ht="25.5" hidden="1">
      <c r="A1193" s="13" t="s">
        <v>236</v>
      </c>
      <c r="B1193" s="7"/>
      <c r="C1193" s="7">
        <v>7</v>
      </c>
      <c r="D1193" s="7">
        <v>8</v>
      </c>
      <c r="E1193" s="7" t="s">
        <v>690</v>
      </c>
      <c r="F1193" s="7">
        <v>0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774</v>
      </c>
      <c r="B1194" s="5"/>
      <c r="C1194" s="5">
        <v>7</v>
      </c>
      <c r="D1194" s="5">
        <v>8</v>
      </c>
      <c r="E1194" s="5" t="s">
        <v>775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25.5" hidden="1">
      <c r="A1195" s="10" t="s">
        <v>144</v>
      </c>
      <c r="B1195" s="5"/>
      <c r="C1195" s="5">
        <v>7</v>
      </c>
      <c r="D1195" s="5">
        <v>8</v>
      </c>
      <c r="E1195" s="5" t="s">
        <v>777</v>
      </c>
      <c r="F1195" s="5">
        <v>0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757</v>
      </c>
      <c r="B1196" s="5"/>
      <c r="C1196" s="5">
        <v>7</v>
      </c>
      <c r="D1196" s="5">
        <v>8</v>
      </c>
      <c r="E1196" s="5" t="s">
        <v>777</v>
      </c>
      <c r="F1196" s="5">
        <v>1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680</v>
      </c>
      <c r="B1197" s="4"/>
      <c r="C1197" s="5">
        <v>7</v>
      </c>
      <c r="D1197" s="5">
        <v>8</v>
      </c>
      <c r="E1197" s="5" t="s">
        <v>777</v>
      </c>
      <c r="F1197" s="5">
        <v>12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780</v>
      </c>
      <c r="F1198" s="5">
        <v>0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757</v>
      </c>
      <c r="B1199" s="5"/>
      <c r="C1199" s="5">
        <v>7</v>
      </c>
      <c r="D1199" s="5">
        <v>8</v>
      </c>
      <c r="E1199" s="5" t="s">
        <v>780</v>
      </c>
      <c r="F1199" s="5">
        <v>1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825</v>
      </c>
      <c r="B1200" s="5"/>
      <c r="C1200" s="5">
        <v>7</v>
      </c>
      <c r="D1200" s="5">
        <v>8</v>
      </c>
      <c r="E1200" s="5" t="s">
        <v>826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25.5" hidden="1">
      <c r="A1201" s="10" t="s">
        <v>68</v>
      </c>
      <c r="B1201" s="5"/>
      <c r="C1201" s="5">
        <v>7</v>
      </c>
      <c r="D1201" s="5">
        <v>8</v>
      </c>
      <c r="E1201" s="5" t="s">
        <v>826</v>
      </c>
      <c r="F1201" s="5">
        <v>15</v>
      </c>
      <c r="G1201" s="33"/>
      <c r="H1201" s="56"/>
      <c r="I1201" s="75"/>
      <c r="J1201" s="75"/>
      <c r="K1201" s="57"/>
    </row>
    <row r="1202" spans="1:11" s="45" customFormat="1" ht="12.75" hidden="1">
      <c r="A1202" s="13" t="s">
        <v>237</v>
      </c>
      <c r="B1202" s="7"/>
      <c r="C1202" s="7">
        <v>7</v>
      </c>
      <c r="D1202" s="7">
        <v>9</v>
      </c>
      <c r="E1202" s="7" t="s">
        <v>690</v>
      </c>
      <c r="F1202" s="7">
        <v>0</v>
      </c>
      <c r="G1202" s="33"/>
      <c r="H1202" s="56"/>
      <c r="I1202" s="75"/>
      <c r="J1202" s="75"/>
      <c r="K1202" s="57"/>
    </row>
    <row r="1203" spans="1:11" s="45" customFormat="1" ht="39" hidden="1">
      <c r="A1203" s="10" t="s">
        <v>678</v>
      </c>
      <c r="B1203" s="4"/>
      <c r="C1203" s="5">
        <v>7</v>
      </c>
      <c r="D1203" s="5">
        <v>9</v>
      </c>
      <c r="E1203" s="5" t="s">
        <v>691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679</v>
      </c>
      <c r="B1204" s="5"/>
      <c r="C1204" s="5">
        <v>7</v>
      </c>
      <c r="D1204" s="5">
        <v>9</v>
      </c>
      <c r="E1204" s="5" t="s">
        <v>692</v>
      </c>
      <c r="F1204" s="5">
        <v>0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680</v>
      </c>
      <c r="B1205" s="4"/>
      <c r="C1205" s="5">
        <v>7</v>
      </c>
      <c r="D1205" s="5">
        <v>9</v>
      </c>
      <c r="E1205" s="5" t="s">
        <v>692</v>
      </c>
      <c r="F1205" s="5">
        <v>12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681</v>
      </c>
      <c r="B1206" s="4"/>
      <c r="C1206" s="5">
        <v>7</v>
      </c>
      <c r="D1206" s="5">
        <v>9</v>
      </c>
      <c r="E1206" s="5" t="s">
        <v>692</v>
      </c>
      <c r="F1206" s="5">
        <v>500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687</v>
      </c>
      <c r="B1207" s="5"/>
      <c r="C1207" s="5">
        <v>7</v>
      </c>
      <c r="D1207" s="5">
        <v>9</v>
      </c>
      <c r="E1207" s="5" t="s">
        <v>697</v>
      </c>
      <c r="F1207" s="5">
        <v>0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680</v>
      </c>
      <c r="B1208" s="4"/>
      <c r="C1208" s="5">
        <v>7</v>
      </c>
      <c r="D1208" s="5">
        <v>9</v>
      </c>
      <c r="E1208" s="5" t="s">
        <v>697</v>
      </c>
      <c r="F1208" s="5">
        <v>12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889</v>
      </c>
      <c r="B1209" s="5"/>
      <c r="C1209" s="5">
        <v>7</v>
      </c>
      <c r="D1209" s="5">
        <v>9</v>
      </c>
      <c r="E1209" s="5" t="s">
        <v>890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39" hidden="1">
      <c r="A1210" s="10" t="s">
        <v>78</v>
      </c>
      <c r="B1210" s="5"/>
      <c r="C1210" s="5">
        <v>7</v>
      </c>
      <c r="D1210" s="5">
        <v>9</v>
      </c>
      <c r="E1210" s="5" t="s">
        <v>79</v>
      </c>
      <c r="F1210" s="5">
        <v>0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707</v>
      </c>
      <c r="B1211" s="4"/>
      <c r="C1211" s="5">
        <v>7</v>
      </c>
      <c r="D1211" s="5">
        <v>9</v>
      </c>
      <c r="E1211" s="5" t="s">
        <v>79</v>
      </c>
      <c r="F1211" s="5">
        <v>3</v>
      </c>
      <c r="G1211" s="33"/>
      <c r="H1211" s="56"/>
      <c r="I1211" s="75"/>
      <c r="J1211" s="75"/>
      <c r="K1211" s="57"/>
    </row>
    <row r="1212" spans="1:11" s="45" customFormat="1" ht="25.5" hidden="1">
      <c r="A1212" s="10" t="s">
        <v>238</v>
      </c>
      <c r="B1212" s="5"/>
      <c r="C1212" s="5">
        <v>7</v>
      </c>
      <c r="D1212" s="5">
        <v>9</v>
      </c>
      <c r="E1212" s="5" t="s">
        <v>198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199</v>
      </c>
      <c r="B1213" s="5"/>
      <c r="C1213" s="5">
        <v>7</v>
      </c>
      <c r="D1213" s="5">
        <v>9</v>
      </c>
      <c r="E1213" s="5" t="s">
        <v>200</v>
      </c>
      <c r="F1213" s="5">
        <v>0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707</v>
      </c>
      <c r="B1214" s="4"/>
      <c r="C1214" s="5">
        <v>7</v>
      </c>
      <c r="D1214" s="5">
        <v>9</v>
      </c>
      <c r="E1214" s="5" t="s">
        <v>200</v>
      </c>
      <c r="F1214" s="5">
        <v>3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680</v>
      </c>
      <c r="B1215" s="4"/>
      <c r="C1215" s="5">
        <v>7</v>
      </c>
      <c r="D1215" s="5">
        <v>9</v>
      </c>
      <c r="E1215" s="5" t="s">
        <v>200</v>
      </c>
      <c r="F1215" s="5">
        <v>12</v>
      </c>
      <c r="G1215" s="33"/>
      <c r="H1215" s="56"/>
      <c r="I1215" s="75"/>
      <c r="J1215" s="75"/>
      <c r="K1215" s="57"/>
    </row>
    <row r="1216" spans="1:11" s="45" customFormat="1" ht="25.5" hidden="1">
      <c r="A1216" s="10" t="s">
        <v>182</v>
      </c>
      <c r="B1216" s="5"/>
      <c r="C1216" s="5">
        <v>7</v>
      </c>
      <c r="D1216" s="5">
        <v>9</v>
      </c>
      <c r="E1216" s="5" t="s">
        <v>183</v>
      </c>
      <c r="F1216" s="5">
        <v>0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707</v>
      </c>
      <c r="B1217" s="4"/>
      <c r="C1217" s="5">
        <v>7</v>
      </c>
      <c r="D1217" s="5">
        <v>9</v>
      </c>
      <c r="E1217" s="5" t="s">
        <v>183</v>
      </c>
      <c r="F1217" s="5">
        <v>3</v>
      </c>
      <c r="G1217" s="33"/>
      <c r="H1217" s="56"/>
      <c r="I1217" s="75"/>
      <c r="J1217" s="75"/>
      <c r="K1217" s="57"/>
    </row>
    <row r="1218" spans="1:11" s="45" customFormat="1" ht="12.75" hidden="1">
      <c r="A1218" s="10" t="s">
        <v>680</v>
      </c>
      <c r="B1218" s="4"/>
      <c r="C1218" s="5">
        <v>7</v>
      </c>
      <c r="D1218" s="5">
        <v>9</v>
      </c>
      <c r="E1218" s="5" t="s">
        <v>183</v>
      </c>
      <c r="F1218" s="5">
        <v>12</v>
      </c>
      <c r="G1218" s="33"/>
      <c r="H1218" s="56"/>
      <c r="I1218" s="75"/>
      <c r="J1218" s="75"/>
      <c r="K1218" s="57"/>
    </row>
    <row r="1219" spans="1:11" s="45" customFormat="1" ht="25.5" hidden="1">
      <c r="A1219" s="10" t="s">
        <v>239</v>
      </c>
      <c r="B1219" s="177"/>
      <c r="C1219" s="177">
        <v>7</v>
      </c>
      <c r="D1219" s="177">
        <v>9</v>
      </c>
      <c r="E1219" s="177" t="s">
        <v>240</v>
      </c>
      <c r="F1219" s="177">
        <v>0</v>
      </c>
      <c r="G1219" s="33"/>
      <c r="H1219" s="56"/>
      <c r="I1219" s="75"/>
      <c r="J1219" s="75"/>
      <c r="K1219" s="57"/>
    </row>
    <row r="1220" spans="1:11" s="45" customFormat="1" ht="15" hidden="1">
      <c r="A1220" s="10" t="s">
        <v>1003</v>
      </c>
      <c r="B1220" s="177"/>
      <c r="C1220" s="177"/>
      <c r="D1220" s="177"/>
      <c r="E1220" s="177"/>
      <c r="F1220" s="177"/>
      <c r="G1220" s="33"/>
      <c r="H1220" s="56"/>
      <c r="I1220" s="75"/>
      <c r="J1220" s="75"/>
      <c r="K1220" s="57"/>
    </row>
    <row r="1221" spans="1:11" s="45" customFormat="1" ht="12.75" hidden="1">
      <c r="A1221" s="10" t="s">
        <v>221</v>
      </c>
      <c r="B1221" s="5"/>
      <c r="C1221" s="5">
        <v>7</v>
      </c>
      <c r="D1221" s="5">
        <v>9</v>
      </c>
      <c r="E1221" s="5" t="s">
        <v>240</v>
      </c>
      <c r="F1221" s="5">
        <v>22</v>
      </c>
      <c r="G1221" s="33"/>
      <c r="H1221" s="56"/>
      <c r="I1221" s="75"/>
      <c r="J1221" s="75"/>
      <c r="K1221" s="57"/>
    </row>
    <row r="1222" spans="1:11" s="45" customFormat="1" ht="39" hidden="1">
      <c r="A1222" s="10" t="s">
        <v>914</v>
      </c>
      <c r="B1222" s="5"/>
      <c r="C1222" s="5">
        <v>7</v>
      </c>
      <c r="D1222" s="5">
        <v>9</v>
      </c>
      <c r="E1222" s="5" t="s">
        <v>915</v>
      </c>
      <c r="F1222" s="5">
        <v>0</v>
      </c>
      <c r="G1222" s="33"/>
      <c r="H1222" s="56"/>
      <c r="I1222" s="75"/>
      <c r="J1222" s="75"/>
      <c r="K1222" s="57"/>
    </row>
    <row r="1223" spans="1:11" s="45" customFormat="1" ht="12.75" hidden="1">
      <c r="A1223" s="10" t="s">
        <v>707</v>
      </c>
      <c r="B1223" s="4"/>
      <c r="C1223" s="5">
        <v>7</v>
      </c>
      <c r="D1223" s="5">
        <v>9</v>
      </c>
      <c r="E1223" s="5" t="s">
        <v>915</v>
      </c>
      <c r="F1223" s="5">
        <v>3</v>
      </c>
      <c r="G1223" s="33"/>
      <c r="H1223" s="56"/>
      <c r="I1223" s="75"/>
      <c r="J1223" s="75"/>
      <c r="K1223" s="57"/>
    </row>
    <row r="1224" spans="1:11" s="45" customFormat="1" ht="25.5" hidden="1">
      <c r="A1224" s="10" t="s">
        <v>80</v>
      </c>
      <c r="B1224" s="5"/>
      <c r="C1224" s="5">
        <v>7</v>
      </c>
      <c r="D1224" s="5">
        <v>9</v>
      </c>
      <c r="E1224" s="5" t="s">
        <v>81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707</v>
      </c>
      <c r="B1225" s="4"/>
      <c r="C1225" s="5">
        <v>7</v>
      </c>
      <c r="D1225" s="5">
        <v>9</v>
      </c>
      <c r="E1225" s="5" t="s">
        <v>81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39" hidden="1">
      <c r="A1226" s="10" t="s">
        <v>916</v>
      </c>
      <c r="B1226" s="5"/>
      <c r="C1226" s="5">
        <v>7</v>
      </c>
      <c r="D1226" s="5">
        <v>9</v>
      </c>
      <c r="E1226" s="5" t="s">
        <v>917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707</v>
      </c>
      <c r="B1227" s="4"/>
      <c r="C1227" s="5">
        <v>7</v>
      </c>
      <c r="D1227" s="5">
        <v>9</v>
      </c>
      <c r="E1227" s="5" t="s">
        <v>917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25.5" hidden="1">
      <c r="A1228" s="10" t="s">
        <v>891</v>
      </c>
      <c r="B1228" s="5"/>
      <c r="C1228" s="5">
        <v>7</v>
      </c>
      <c r="D1228" s="5">
        <v>9</v>
      </c>
      <c r="E1228" s="5" t="s">
        <v>892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707</v>
      </c>
      <c r="B1229" s="4"/>
      <c r="C1229" s="5">
        <v>7</v>
      </c>
      <c r="D1229" s="5">
        <v>9</v>
      </c>
      <c r="E1229" s="5" t="s">
        <v>892</v>
      </c>
      <c r="F1229" s="5">
        <v>3</v>
      </c>
      <c r="G1229" s="33"/>
      <c r="H1229" s="56"/>
      <c r="I1229" s="75"/>
      <c r="J1229" s="75"/>
      <c r="K1229" s="57"/>
    </row>
    <row r="1230" spans="1:11" s="45" customFormat="1" ht="39" hidden="1">
      <c r="A1230" s="10" t="s">
        <v>241</v>
      </c>
      <c r="B1230" s="5"/>
      <c r="C1230" s="5">
        <v>7</v>
      </c>
      <c r="D1230" s="5">
        <v>9</v>
      </c>
      <c r="E1230" s="5" t="s">
        <v>242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707</v>
      </c>
      <c r="B1231" s="4"/>
      <c r="C1231" s="5">
        <v>7</v>
      </c>
      <c r="D1231" s="5">
        <v>9</v>
      </c>
      <c r="E1231" s="5" t="s">
        <v>242</v>
      </c>
      <c r="F1231" s="5">
        <v>3</v>
      </c>
      <c r="G1231" s="33"/>
      <c r="H1231" s="56"/>
      <c r="I1231" s="75"/>
      <c r="J1231" s="75"/>
      <c r="K1231" s="57"/>
    </row>
    <row r="1232" spans="1:11" s="45" customFormat="1" ht="25.5" hidden="1">
      <c r="A1232" s="10" t="s">
        <v>704</v>
      </c>
      <c r="B1232" s="5"/>
      <c r="C1232" s="5">
        <v>7</v>
      </c>
      <c r="D1232" s="5">
        <v>9</v>
      </c>
      <c r="E1232" s="5" t="s">
        <v>701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39" hidden="1">
      <c r="A1233" s="10" t="s">
        <v>811</v>
      </c>
      <c r="B1233" s="5"/>
      <c r="C1233" s="5">
        <v>7</v>
      </c>
      <c r="D1233" s="5">
        <v>9</v>
      </c>
      <c r="E1233" s="5" t="s">
        <v>812</v>
      </c>
      <c r="F1233" s="5">
        <v>0</v>
      </c>
      <c r="G1233" s="33"/>
      <c r="H1233" s="56"/>
      <c r="I1233" s="75"/>
      <c r="J1233" s="75"/>
      <c r="K1233" s="57"/>
    </row>
    <row r="1234" spans="1:11" s="45" customFormat="1" ht="12.75" hidden="1">
      <c r="A1234" s="10" t="s">
        <v>707</v>
      </c>
      <c r="B1234" s="5"/>
      <c r="C1234" s="5">
        <v>7</v>
      </c>
      <c r="D1234" s="5">
        <v>9</v>
      </c>
      <c r="E1234" s="5" t="s">
        <v>813</v>
      </c>
      <c r="F1234" s="5">
        <v>3</v>
      </c>
      <c r="G1234" s="33"/>
      <c r="H1234" s="56"/>
      <c r="I1234" s="75"/>
      <c r="J1234" s="75"/>
      <c r="K1234" s="57"/>
    </row>
    <row r="1235" spans="1:11" s="45" customFormat="1" ht="25.5" hidden="1">
      <c r="A1235" s="10" t="s">
        <v>814</v>
      </c>
      <c r="B1235" s="5"/>
      <c r="C1235" s="5">
        <v>7</v>
      </c>
      <c r="D1235" s="5">
        <v>9</v>
      </c>
      <c r="E1235" s="5" t="s">
        <v>815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707</v>
      </c>
      <c r="B1236" s="5"/>
      <c r="C1236" s="5">
        <v>7</v>
      </c>
      <c r="D1236" s="5">
        <v>9</v>
      </c>
      <c r="E1236" s="5" t="s">
        <v>815</v>
      </c>
      <c r="F1236" s="5">
        <v>3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705</v>
      </c>
      <c r="B1237" s="5"/>
      <c r="C1237" s="5">
        <v>7</v>
      </c>
      <c r="D1237" s="5">
        <v>9</v>
      </c>
      <c r="E1237" s="5" t="s">
        <v>706</v>
      </c>
      <c r="F1237" s="5">
        <v>0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707</v>
      </c>
      <c r="B1238" s="5"/>
      <c r="C1238" s="5">
        <v>7</v>
      </c>
      <c r="D1238" s="5">
        <v>9</v>
      </c>
      <c r="E1238" s="5" t="s">
        <v>706</v>
      </c>
      <c r="F1238" s="5">
        <v>3</v>
      </c>
      <c r="G1238" s="33"/>
      <c r="H1238" s="56"/>
      <c r="I1238" s="75"/>
      <c r="J1238" s="75"/>
      <c r="K1238" s="57"/>
    </row>
    <row r="1239" spans="1:11" s="45" customFormat="1" ht="25.5" hidden="1">
      <c r="A1239" s="10" t="s">
        <v>243</v>
      </c>
      <c r="B1239" s="5"/>
      <c r="C1239" s="5">
        <v>7</v>
      </c>
      <c r="D1239" s="5">
        <v>9</v>
      </c>
      <c r="E1239" s="5" t="s">
        <v>244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245</v>
      </c>
      <c r="F1240" s="5">
        <v>0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757</v>
      </c>
      <c r="B1241" s="5"/>
      <c r="C1241" s="5">
        <v>7</v>
      </c>
      <c r="D1241" s="5">
        <v>9</v>
      </c>
      <c r="E1241" s="5" t="s">
        <v>245</v>
      </c>
      <c r="F1241" s="5">
        <v>1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203</v>
      </c>
      <c r="B1242" s="5"/>
      <c r="C1242" s="5">
        <v>7</v>
      </c>
      <c r="D1242" s="5">
        <v>9</v>
      </c>
      <c r="E1242" s="5" t="s">
        <v>204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217</v>
      </c>
      <c r="B1243" s="5"/>
      <c r="C1243" s="5">
        <v>7</v>
      </c>
      <c r="D1243" s="5">
        <v>9</v>
      </c>
      <c r="E1243" s="5" t="s">
        <v>218</v>
      </c>
      <c r="F1243" s="5">
        <v>0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757</v>
      </c>
      <c r="B1244" s="5"/>
      <c r="C1244" s="5">
        <v>7</v>
      </c>
      <c r="D1244" s="5">
        <v>9</v>
      </c>
      <c r="E1244" s="5" t="s">
        <v>218</v>
      </c>
      <c r="F1244" s="5">
        <v>1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246</v>
      </c>
      <c r="B1245" s="5"/>
      <c r="C1245" s="5">
        <v>7</v>
      </c>
      <c r="D1245" s="5">
        <v>9</v>
      </c>
      <c r="E1245" s="5" t="s">
        <v>220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757</v>
      </c>
      <c r="B1246" s="5"/>
      <c r="C1246" s="5">
        <v>7</v>
      </c>
      <c r="D1246" s="5">
        <v>9</v>
      </c>
      <c r="E1246" s="5" t="s">
        <v>247</v>
      </c>
      <c r="F1246" s="5">
        <v>1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248</v>
      </c>
      <c r="B1247" s="5"/>
      <c r="C1247" s="5">
        <v>7</v>
      </c>
      <c r="D1247" s="5">
        <v>9</v>
      </c>
      <c r="E1247" s="5" t="s">
        <v>249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680</v>
      </c>
      <c r="B1248" s="4"/>
      <c r="C1248" s="5">
        <v>7</v>
      </c>
      <c r="D1248" s="5">
        <v>9</v>
      </c>
      <c r="E1248" s="5" t="s">
        <v>249</v>
      </c>
      <c r="F1248" s="5">
        <v>12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250</v>
      </c>
      <c r="B1249" s="5"/>
      <c r="C1249" s="5">
        <v>7</v>
      </c>
      <c r="D1249" s="5">
        <v>9</v>
      </c>
      <c r="E1249" s="5" t="s">
        <v>251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741</v>
      </c>
      <c r="B1250" s="5"/>
      <c r="C1250" s="5">
        <v>7</v>
      </c>
      <c r="D1250" s="5">
        <v>9</v>
      </c>
      <c r="E1250" s="5" t="s">
        <v>251</v>
      </c>
      <c r="F1250" s="5">
        <v>13</v>
      </c>
      <c r="G1250" s="33"/>
      <c r="H1250" s="56"/>
      <c r="I1250" s="75"/>
      <c r="J1250" s="75"/>
      <c r="K1250" s="57"/>
    </row>
    <row r="1251" spans="1:11" s="45" customFormat="1" ht="25.5" hidden="1">
      <c r="A1251" s="10" t="s">
        <v>252</v>
      </c>
      <c r="B1251" s="5"/>
      <c r="C1251" s="5">
        <v>7</v>
      </c>
      <c r="D1251" s="5">
        <v>9</v>
      </c>
      <c r="E1251" s="5" t="s">
        <v>253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680</v>
      </c>
      <c r="B1252" s="4"/>
      <c r="C1252" s="5">
        <v>7</v>
      </c>
      <c r="D1252" s="5">
        <v>9</v>
      </c>
      <c r="E1252" s="5" t="s">
        <v>254</v>
      </c>
      <c r="F1252" s="5">
        <v>12</v>
      </c>
      <c r="G1252" s="33"/>
      <c r="H1252" s="56"/>
      <c r="I1252" s="75"/>
      <c r="J1252" s="75"/>
      <c r="K1252" s="57"/>
    </row>
    <row r="1253" spans="1:11" s="45" customFormat="1" ht="25.5" hidden="1">
      <c r="A1253" s="10" t="s">
        <v>255</v>
      </c>
      <c r="B1253" s="5"/>
      <c r="C1253" s="5">
        <v>7</v>
      </c>
      <c r="D1253" s="5">
        <v>9</v>
      </c>
      <c r="E1253" s="5" t="s">
        <v>256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680</v>
      </c>
      <c r="B1254" s="4"/>
      <c r="C1254" s="5">
        <v>7</v>
      </c>
      <c r="D1254" s="5">
        <v>9</v>
      </c>
      <c r="E1254" s="5" t="s">
        <v>257</v>
      </c>
      <c r="F1254" s="5">
        <v>12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225</v>
      </c>
      <c r="B1255" s="5"/>
      <c r="C1255" s="5">
        <v>7</v>
      </c>
      <c r="D1255" s="5">
        <v>9</v>
      </c>
      <c r="E1255" s="5" t="s">
        <v>258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680</v>
      </c>
      <c r="B1256" s="4"/>
      <c r="C1256" s="5">
        <v>7</v>
      </c>
      <c r="D1256" s="5">
        <v>9</v>
      </c>
      <c r="E1256" s="5" t="s">
        <v>259</v>
      </c>
      <c r="F1256" s="5">
        <v>12</v>
      </c>
      <c r="G1256" s="33"/>
      <c r="H1256" s="56"/>
      <c r="I1256" s="75"/>
      <c r="J1256" s="75"/>
      <c r="K1256" s="57"/>
    </row>
    <row r="1257" spans="1:11" s="45" customFormat="1" ht="39" hidden="1">
      <c r="A1257" s="10" t="s">
        <v>778</v>
      </c>
      <c r="B1257" s="4"/>
      <c r="C1257" s="5">
        <v>7</v>
      </c>
      <c r="D1257" s="5">
        <v>9</v>
      </c>
      <c r="E1257" s="5" t="s">
        <v>260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741</v>
      </c>
      <c r="B1258" s="5"/>
      <c r="C1258" s="5">
        <v>7</v>
      </c>
      <c r="D1258" s="5">
        <v>9</v>
      </c>
      <c r="E1258" s="5" t="s">
        <v>260</v>
      </c>
      <c r="F1258" s="5">
        <v>13</v>
      </c>
      <c r="G1258" s="33"/>
      <c r="H1258" s="56"/>
      <c r="I1258" s="75"/>
      <c r="J1258" s="75"/>
      <c r="K1258" s="57"/>
    </row>
    <row r="1259" spans="1:11" s="45" customFormat="1" ht="51.75" hidden="1">
      <c r="A1259" s="10" t="s">
        <v>264</v>
      </c>
      <c r="B1259" s="5"/>
      <c r="C1259" s="5">
        <v>7</v>
      </c>
      <c r="D1259" s="5">
        <v>9</v>
      </c>
      <c r="E1259" s="5" t="s">
        <v>265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266</v>
      </c>
      <c r="F1260" s="5">
        <v>0</v>
      </c>
      <c r="G1260" s="33"/>
      <c r="H1260" s="56"/>
      <c r="I1260" s="75"/>
      <c r="J1260" s="75"/>
      <c r="K1260" s="57"/>
    </row>
    <row r="1261" spans="1:11" s="45" customFormat="1" ht="12.75" hidden="1">
      <c r="A1261" s="10" t="s">
        <v>757</v>
      </c>
      <c r="B1261" s="5"/>
      <c r="C1261" s="5">
        <v>7</v>
      </c>
      <c r="D1261" s="5">
        <v>9</v>
      </c>
      <c r="E1261" s="5" t="s">
        <v>266</v>
      </c>
      <c r="F1261" s="5">
        <v>1</v>
      </c>
      <c r="G1261" s="33"/>
      <c r="H1261" s="56"/>
      <c r="I1261" s="75"/>
      <c r="J1261" s="75"/>
      <c r="K1261" s="57"/>
    </row>
    <row r="1262" spans="1:11" s="45" customFormat="1" ht="25.5" hidden="1">
      <c r="A1262" s="10" t="s">
        <v>818</v>
      </c>
      <c r="B1262" s="5"/>
      <c r="C1262" s="5">
        <v>7</v>
      </c>
      <c r="D1262" s="5">
        <v>9</v>
      </c>
      <c r="E1262" s="5" t="s">
        <v>819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820</v>
      </c>
      <c r="B1263" s="5"/>
      <c r="C1263" s="5">
        <v>7</v>
      </c>
      <c r="D1263" s="5">
        <v>9</v>
      </c>
      <c r="E1263" s="5" t="s">
        <v>821</v>
      </c>
      <c r="F1263" s="5">
        <v>0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757</v>
      </c>
      <c r="B1264" s="5"/>
      <c r="C1264" s="5">
        <v>7</v>
      </c>
      <c r="D1264" s="5">
        <v>9</v>
      </c>
      <c r="E1264" s="5" t="s">
        <v>821</v>
      </c>
      <c r="F1264" s="5">
        <v>1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680</v>
      </c>
      <c r="B1265" s="4"/>
      <c r="C1265" s="5">
        <v>7</v>
      </c>
      <c r="D1265" s="5">
        <v>9</v>
      </c>
      <c r="E1265" s="5" t="s">
        <v>821</v>
      </c>
      <c r="F1265" s="5">
        <v>12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822</v>
      </c>
      <c r="B1266" s="5"/>
      <c r="C1266" s="5">
        <v>7</v>
      </c>
      <c r="D1266" s="5">
        <v>9</v>
      </c>
      <c r="E1266" s="5" t="s">
        <v>823</v>
      </c>
      <c r="F1266" s="5">
        <v>0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757</v>
      </c>
      <c r="B1267" s="5"/>
      <c r="C1267" s="5">
        <v>7</v>
      </c>
      <c r="D1267" s="5">
        <v>9</v>
      </c>
      <c r="E1267" s="5" t="s">
        <v>823</v>
      </c>
      <c r="F1267" s="5">
        <v>1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681</v>
      </c>
      <c r="B1268" s="4"/>
      <c r="C1268" s="5">
        <v>7</v>
      </c>
      <c r="D1268" s="5">
        <v>9</v>
      </c>
      <c r="E1268" s="5" t="s">
        <v>823</v>
      </c>
      <c r="F1268" s="5">
        <v>500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901</v>
      </c>
      <c r="B1269" s="5"/>
      <c r="C1269" s="5">
        <v>7</v>
      </c>
      <c r="D1269" s="5">
        <v>9</v>
      </c>
      <c r="E1269" s="5" t="s">
        <v>902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5" hidden="1">
      <c r="A1270" s="10" t="s">
        <v>1001</v>
      </c>
      <c r="B1270" s="5"/>
      <c r="C1270" s="5">
        <v>7</v>
      </c>
      <c r="D1270" s="5">
        <v>9</v>
      </c>
      <c r="E1270" s="5" t="s">
        <v>97</v>
      </c>
      <c r="F1270" s="5">
        <v>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757</v>
      </c>
      <c r="B1271" s="5"/>
      <c r="C1271" s="5">
        <v>7</v>
      </c>
      <c r="D1271" s="5">
        <v>9</v>
      </c>
      <c r="E1271" s="5" t="s">
        <v>97</v>
      </c>
      <c r="F1271" s="5">
        <v>1</v>
      </c>
      <c r="G1271" s="33"/>
      <c r="H1271" s="56"/>
      <c r="I1271" s="75"/>
      <c r="J1271" s="75"/>
      <c r="K1271" s="57"/>
    </row>
    <row r="1272" spans="1:11" s="45" customFormat="1" ht="12.75" hidden="1">
      <c r="A1272" s="10" t="s">
        <v>707</v>
      </c>
      <c r="B1272" s="4"/>
      <c r="C1272" s="5">
        <v>7</v>
      </c>
      <c r="D1272" s="5">
        <v>9</v>
      </c>
      <c r="E1272" s="5" t="s">
        <v>97</v>
      </c>
      <c r="F1272" s="5">
        <v>3</v>
      </c>
      <c r="G1272" s="33"/>
      <c r="H1272" s="56"/>
      <c r="I1272" s="75"/>
      <c r="J1272" s="75"/>
      <c r="K1272" s="57"/>
    </row>
    <row r="1273" spans="1:11" s="45" customFormat="1" ht="39" hidden="1">
      <c r="A1273" s="10" t="s">
        <v>146</v>
      </c>
      <c r="B1273" s="5"/>
      <c r="C1273" s="5">
        <v>7</v>
      </c>
      <c r="D1273" s="5">
        <v>9</v>
      </c>
      <c r="E1273" s="5" t="s">
        <v>147</v>
      </c>
      <c r="F1273" s="5">
        <v>0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757</v>
      </c>
      <c r="B1274" s="5"/>
      <c r="C1274" s="5">
        <v>7</v>
      </c>
      <c r="D1274" s="5">
        <v>9</v>
      </c>
      <c r="E1274" s="5" t="s">
        <v>147</v>
      </c>
      <c r="F1274" s="5">
        <v>1</v>
      </c>
      <c r="G1274" s="33"/>
      <c r="H1274" s="56"/>
      <c r="I1274" s="75"/>
      <c r="J1274" s="75"/>
      <c r="K1274" s="57"/>
    </row>
    <row r="1275" spans="1:11" s="45" customFormat="1" ht="12.75" hidden="1">
      <c r="A1275" s="10" t="s">
        <v>707</v>
      </c>
      <c r="B1275" s="4"/>
      <c r="C1275" s="5">
        <v>7</v>
      </c>
      <c r="D1275" s="5">
        <v>9</v>
      </c>
      <c r="E1275" s="5" t="s">
        <v>147</v>
      </c>
      <c r="F1275" s="5">
        <v>3</v>
      </c>
      <c r="G1275" s="33"/>
      <c r="H1275" s="56"/>
      <c r="I1275" s="75"/>
      <c r="J1275" s="75"/>
      <c r="K1275" s="57"/>
    </row>
    <row r="1276" spans="1:11" s="45" customFormat="1" ht="41.25" hidden="1">
      <c r="A1276" s="10" t="s">
        <v>998</v>
      </c>
      <c r="B1276" s="5"/>
      <c r="C1276" s="5">
        <v>7</v>
      </c>
      <c r="D1276" s="5">
        <v>9</v>
      </c>
      <c r="E1276" s="5" t="s">
        <v>824</v>
      </c>
      <c r="F1276" s="5">
        <v>0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757</v>
      </c>
      <c r="B1277" s="5"/>
      <c r="C1277" s="5">
        <v>7</v>
      </c>
      <c r="D1277" s="5">
        <v>9</v>
      </c>
      <c r="E1277" s="5" t="s">
        <v>824</v>
      </c>
      <c r="F1277" s="5">
        <v>1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707</v>
      </c>
      <c r="B1278" s="4"/>
      <c r="C1278" s="5">
        <v>7</v>
      </c>
      <c r="D1278" s="5">
        <v>9</v>
      </c>
      <c r="E1278" s="5" t="s">
        <v>824</v>
      </c>
      <c r="F1278" s="5">
        <v>3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825</v>
      </c>
      <c r="B1279" s="5"/>
      <c r="C1279" s="5">
        <v>7</v>
      </c>
      <c r="D1279" s="5">
        <v>9</v>
      </c>
      <c r="E1279" s="5" t="s">
        <v>826</v>
      </c>
      <c r="F1279" s="5">
        <v>0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707</v>
      </c>
      <c r="B1280" s="4"/>
      <c r="C1280" s="5">
        <v>7</v>
      </c>
      <c r="D1280" s="5">
        <v>9</v>
      </c>
      <c r="E1280" s="5" t="s">
        <v>826</v>
      </c>
      <c r="F1280" s="5">
        <v>3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680</v>
      </c>
      <c r="B1281" s="4"/>
      <c r="C1281" s="5">
        <v>7</v>
      </c>
      <c r="D1281" s="5">
        <v>9</v>
      </c>
      <c r="E1281" s="5" t="s">
        <v>826</v>
      </c>
      <c r="F1281" s="5">
        <v>12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221</v>
      </c>
      <c r="B1282" s="4"/>
      <c r="C1282" s="5">
        <v>7</v>
      </c>
      <c r="D1282" s="5">
        <v>9</v>
      </c>
      <c r="E1282" s="5" t="s">
        <v>826</v>
      </c>
      <c r="F1282" s="5">
        <v>22</v>
      </c>
      <c r="G1282" s="33"/>
      <c r="H1282" s="56"/>
      <c r="I1282" s="75"/>
      <c r="J1282" s="75"/>
      <c r="K1282" s="57"/>
    </row>
    <row r="1283" spans="1:11" s="45" customFormat="1" ht="39" hidden="1">
      <c r="A1283" s="10" t="s">
        <v>100</v>
      </c>
      <c r="B1283" s="7"/>
      <c r="C1283" s="5">
        <v>7</v>
      </c>
      <c r="D1283" s="5">
        <v>9</v>
      </c>
      <c r="E1283" s="5" t="s">
        <v>101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102</v>
      </c>
      <c r="B1284" s="7"/>
      <c r="C1284" s="5">
        <v>7</v>
      </c>
      <c r="D1284" s="5">
        <v>9</v>
      </c>
      <c r="E1284" s="5" t="s">
        <v>103</v>
      </c>
      <c r="F1284" s="5">
        <v>0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707</v>
      </c>
      <c r="B1285" s="4"/>
      <c r="C1285" s="5">
        <v>7</v>
      </c>
      <c r="D1285" s="5">
        <v>9</v>
      </c>
      <c r="E1285" s="5" t="s">
        <v>103</v>
      </c>
      <c r="F1285" s="5">
        <v>3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827</v>
      </c>
      <c r="B1286" s="7"/>
      <c r="C1286" s="5">
        <v>7</v>
      </c>
      <c r="D1286" s="5">
        <v>9</v>
      </c>
      <c r="E1286" s="5" t="s">
        <v>828</v>
      </c>
      <c r="F1286" s="5">
        <v>0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221</v>
      </c>
      <c r="B1287" s="4"/>
      <c r="C1287" s="5">
        <v>7</v>
      </c>
      <c r="D1287" s="5">
        <v>9</v>
      </c>
      <c r="E1287" s="5" t="s">
        <v>828</v>
      </c>
      <c r="F1287" s="5">
        <v>22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681</v>
      </c>
      <c r="B1288" s="4"/>
      <c r="C1288" s="5">
        <v>7</v>
      </c>
      <c r="D1288" s="5">
        <v>9</v>
      </c>
      <c r="E1288" s="5" t="s">
        <v>828</v>
      </c>
      <c r="F1288" s="5">
        <v>500</v>
      </c>
      <c r="G1288" s="33"/>
      <c r="H1288" s="56"/>
      <c r="I1288" s="75"/>
      <c r="J1288" s="75"/>
      <c r="K1288" s="57"/>
    </row>
    <row r="1289" spans="1:11" s="24" customFormat="1" ht="9" hidden="1" thickBot="1">
      <c r="A1289" s="46">
        <v>1</v>
      </c>
      <c r="B1289" s="22">
        <v>2</v>
      </c>
      <c r="C1289" s="22">
        <v>3</v>
      </c>
      <c r="D1289" s="22">
        <v>4</v>
      </c>
      <c r="E1289" s="22">
        <v>5</v>
      </c>
      <c r="F1289" s="22">
        <v>6</v>
      </c>
      <c r="G1289" s="23">
        <v>7</v>
      </c>
      <c r="H1289" s="122">
        <v>8</v>
      </c>
      <c r="I1289" s="23">
        <v>9</v>
      </c>
      <c r="J1289" s="23">
        <v>10</v>
      </c>
      <c r="K1289" s="23">
        <v>11</v>
      </c>
    </row>
    <row r="1290" spans="1:11" s="45" customFormat="1" ht="25.5">
      <c r="A1290" s="13" t="s">
        <v>267</v>
      </c>
      <c r="B1290" s="7"/>
      <c r="C1290" s="8" t="s">
        <v>369</v>
      </c>
      <c r="D1290" s="8" t="s">
        <v>361</v>
      </c>
      <c r="E1290" s="8" t="s">
        <v>1029</v>
      </c>
      <c r="F1290" s="8" t="s">
        <v>372</v>
      </c>
      <c r="G1290" s="165">
        <f>G1291</f>
        <v>4664</v>
      </c>
      <c r="H1290" s="28"/>
      <c r="I1290" s="107"/>
      <c r="J1290" s="107"/>
      <c r="K1290" s="17"/>
    </row>
    <row r="1291" spans="1:11" s="45" customFormat="1" ht="12.75">
      <c r="A1291" s="13" t="s">
        <v>268</v>
      </c>
      <c r="B1291" s="7"/>
      <c r="C1291" s="8" t="s">
        <v>369</v>
      </c>
      <c r="D1291" s="8" t="s">
        <v>360</v>
      </c>
      <c r="E1291" s="8" t="s">
        <v>1029</v>
      </c>
      <c r="F1291" s="8" t="s">
        <v>372</v>
      </c>
      <c r="G1291" s="165">
        <f>G1306+G1308+G1310+G1314+G1316+G1312+G1468+G1470</f>
        <v>4664</v>
      </c>
      <c r="H1291" s="28"/>
      <c r="I1291" s="107"/>
      <c r="J1291" s="107"/>
      <c r="K1291" s="17"/>
    </row>
    <row r="1292" spans="1:11" s="45" customFormat="1" ht="12.75" hidden="1">
      <c r="A1292" s="10" t="s">
        <v>889</v>
      </c>
      <c r="B1292" s="5"/>
      <c r="C1292" s="5">
        <v>8</v>
      </c>
      <c r="D1292" s="5">
        <v>1</v>
      </c>
      <c r="E1292" s="5" t="s">
        <v>890</v>
      </c>
      <c r="F1292" s="5">
        <v>0</v>
      </c>
      <c r="G1292" s="151">
        <f aca="true" t="shared" si="0" ref="G1292:G1303">SUM(H1292:K1292)</f>
        <v>0</v>
      </c>
      <c r="H1292" s="56"/>
      <c r="I1292" s="75"/>
      <c r="J1292" s="75"/>
      <c r="K1292" s="57"/>
    </row>
    <row r="1293" spans="1:11" s="45" customFormat="1" ht="25.5" hidden="1">
      <c r="A1293" s="10" t="s">
        <v>269</v>
      </c>
      <c r="B1293" s="5"/>
      <c r="C1293" s="5">
        <v>8</v>
      </c>
      <c r="D1293" s="5">
        <v>1</v>
      </c>
      <c r="E1293" s="5" t="s">
        <v>270</v>
      </c>
      <c r="F1293" s="5">
        <v>0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12.75" hidden="1">
      <c r="A1294" s="10" t="s">
        <v>707</v>
      </c>
      <c r="B1294" s="4"/>
      <c r="C1294" s="5">
        <v>8</v>
      </c>
      <c r="D1294" s="5">
        <v>1</v>
      </c>
      <c r="E1294" s="5" t="s">
        <v>270</v>
      </c>
      <c r="F1294" s="5">
        <v>3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25.5" hidden="1">
      <c r="A1295" s="10" t="s">
        <v>912</v>
      </c>
      <c r="B1295" s="5"/>
      <c r="C1295" s="5">
        <v>8</v>
      </c>
      <c r="D1295" s="5">
        <v>1</v>
      </c>
      <c r="E1295" s="5" t="s">
        <v>913</v>
      </c>
      <c r="F1295" s="5">
        <v>0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12.75" hidden="1">
      <c r="A1296" s="10" t="s">
        <v>707</v>
      </c>
      <c r="B1296" s="4"/>
      <c r="C1296" s="5">
        <v>8</v>
      </c>
      <c r="D1296" s="5">
        <v>1</v>
      </c>
      <c r="E1296" s="5" t="s">
        <v>913</v>
      </c>
      <c r="F1296" s="5">
        <v>3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25.5" hidden="1">
      <c r="A1297" s="10" t="s">
        <v>704</v>
      </c>
      <c r="B1297" s="5"/>
      <c r="C1297" s="5">
        <v>8</v>
      </c>
      <c r="D1297" s="5">
        <v>1</v>
      </c>
      <c r="E1297" s="5" t="s">
        <v>701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39" hidden="1">
      <c r="A1298" s="10" t="s">
        <v>811</v>
      </c>
      <c r="B1298" s="5"/>
      <c r="C1298" s="5">
        <v>8</v>
      </c>
      <c r="D1298" s="5">
        <v>1</v>
      </c>
      <c r="E1298" s="5" t="s">
        <v>812</v>
      </c>
      <c r="F1298" s="5">
        <v>0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12.75" hidden="1">
      <c r="A1299" s="10" t="s">
        <v>707</v>
      </c>
      <c r="B1299" s="5"/>
      <c r="C1299" s="5">
        <v>8</v>
      </c>
      <c r="D1299" s="5">
        <v>1</v>
      </c>
      <c r="E1299" s="5" t="s">
        <v>813</v>
      </c>
      <c r="F1299" s="5">
        <v>3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25.5" hidden="1">
      <c r="A1300" s="10" t="s">
        <v>814</v>
      </c>
      <c r="B1300" s="5"/>
      <c r="C1300" s="5">
        <v>8</v>
      </c>
      <c r="D1300" s="5">
        <v>1</v>
      </c>
      <c r="E1300" s="5" t="s">
        <v>815</v>
      </c>
      <c r="F1300" s="5">
        <v>0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707</v>
      </c>
      <c r="B1301" s="5"/>
      <c r="C1301" s="5">
        <v>8</v>
      </c>
      <c r="D1301" s="5">
        <v>1</v>
      </c>
      <c r="E1301" s="5" t="s">
        <v>815</v>
      </c>
      <c r="F1301" s="5">
        <v>3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705</v>
      </c>
      <c r="B1302" s="5"/>
      <c r="C1302" s="5">
        <v>8</v>
      </c>
      <c r="D1302" s="5">
        <v>1</v>
      </c>
      <c r="E1302" s="5" t="s">
        <v>706</v>
      </c>
      <c r="F1302" s="5">
        <v>0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707</v>
      </c>
      <c r="B1303" s="5"/>
      <c r="C1303" s="5">
        <v>8</v>
      </c>
      <c r="D1303" s="5">
        <v>1</v>
      </c>
      <c r="E1303" s="5" t="s">
        <v>706</v>
      </c>
      <c r="F1303" s="5">
        <v>3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24.75" customHeight="1" hidden="1">
      <c r="A1304" s="10" t="s">
        <v>816</v>
      </c>
      <c r="B1304" s="5"/>
      <c r="C1304" s="9" t="s">
        <v>369</v>
      </c>
      <c r="D1304" s="9" t="s">
        <v>360</v>
      </c>
      <c r="E1304" s="5" t="s">
        <v>817</v>
      </c>
      <c r="F1304" s="9" t="s">
        <v>372</v>
      </c>
      <c r="G1304" s="151" t="e">
        <f>G1305</f>
        <v>#REF!</v>
      </c>
      <c r="H1304" s="28"/>
      <c r="I1304" s="107"/>
      <c r="J1304" s="107"/>
      <c r="K1304" s="17"/>
    </row>
    <row r="1305" spans="1:11" s="45" customFormat="1" ht="12.75" hidden="1">
      <c r="A1305" s="10" t="s">
        <v>758</v>
      </c>
      <c r="B1305" s="5"/>
      <c r="C1305" s="9" t="s">
        <v>369</v>
      </c>
      <c r="D1305" s="9" t="s">
        <v>360</v>
      </c>
      <c r="E1305" s="5" t="s">
        <v>271</v>
      </c>
      <c r="F1305" s="9" t="s">
        <v>372</v>
      </c>
      <c r="G1305" s="151" t="e">
        <f>G1317+G1316+G1307+#REF!</f>
        <v>#REF!</v>
      </c>
      <c r="H1305" s="28"/>
      <c r="I1305" s="107"/>
      <c r="J1305" s="107"/>
      <c r="K1305" s="17"/>
    </row>
    <row r="1306" spans="1:11" s="45" customFormat="1" ht="12.75">
      <c r="A1306" s="10" t="s">
        <v>1025</v>
      </c>
      <c r="B1306" s="5"/>
      <c r="C1306" s="9" t="s">
        <v>369</v>
      </c>
      <c r="D1306" s="9" t="s">
        <v>360</v>
      </c>
      <c r="E1306" s="9" t="s">
        <v>1051</v>
      </c>
      <c r="F1306" s="9" t="s">
        <v>372</v>
      </c>
      <c r="G1306" s="151">
        <f>G1307</f>
        <v>3882</v>
      </c>
      <c r="H1306" s="28"/>
      <c r="I1306" s="107"/>
      <c r="J1306" s="107"/>
      <c r="K1306" s="17"/>
    </row>
    <row r="1307" spans="1:11" s="45" customFormat="1" ht="12.75">
      <c r="A1307" s="10" t="s">
        <v>1022</v>
      </c>
      <c r="B1307" s="5"/>
      <c r="C1307" s="9" t="s">
        <v>369</v>
      </c>
      <c r="D1307" s="9" t="s">
        <v>360</v>
      </c>
      <c r="E1307" s="9" t="s">
        <v>1051</v>
      </c>
      <c r="F1307" s="9">
        <v>610</v>
      </c>
      <c r="G1307" s="151">
        <v>3882</v>
      </c>
      <c r="H1307" s="28"/>
      <c r="I1307" s="107"/>
      <c r="J1307" s="107"/>
      <c r="K1307" s="17"/>
    </row>
    <row r="1308" spans="1:11" s="45" customFormat="1" ht="54" customHeight="1">
      <c r="A1308" s="10" t="s">
        <v>1080</v>
      </c>
      <c r="B1308" s="5"/>
      <c r="C1308" s="9" t="s">
        <v>369</v>
      </c>
      <c r="D1308" s="9" t="s">
        <v>360</v>
      </c>
      <c r="E1308" s="9" t="s">
        <v>1081</v>
      </c>
      <c r="F1308" s="9" t="s">
        <v>372</v>
      </c>
      <c r="G1308" s="164">
        <f>G1309</f>
        <v>0</v>
      </c>
      <c r="H1308" s="28"/>
      <c r="I1308" s="107"/>
      <c r="J1308" s="107"/>
      <c r="K1308" s="17"/>
    </row>
    <row r="1309" spans="1:11" s="45" customFormat="1" ht="27" customHeight="1">
      <c r="A1309" s="125" t="s">
        <v>1017</v>
      </c>
      <c r="B1309" s="5"/>
      <c r="C1309" s="9" t="s">
        <v>369</v>
      </c>
      <c r="D1309" s="9" t="s">
        <v>360</v>
      </c>
      <c r="E1309" s="9" t="s">
        <v>1081</v>
      </c>
      <c r="F1309" s="9">
        <v>240</v>
      </c>
      <c r="G1309" s="164">
        <f>24-24</f>
        <v>0</v>
      </c>
      <c r="H1309" s="28"/>
      <c r="I1309" s="107"/>
      <c r="J1309" s="107"/>
      <c r="K1309" s="17"/>
    </row>
    <row r="1310" spans="1:11" s="45" customFormat="1" ht="30" customHeight="1">
      <c r="A1310" s="10" t="s">
        <v>1072</v>
      </c>
      <c r="B1310" s="5"/>
      <c r="C1310" s="9" t="s">
        <v>369</v>
      </c>
      <c r="D1310" s="9" t="s">
        <v>360</v>
      </c>
      <c r="E1310" s="9" t="s">
        <v>1069</v>
      </c>
      <c r="F1310" s="9" t="s">
        <v>372</v>
      </c>
      <c r="G1310" s="151">
        <f>G1311</f>
        <v>668</v>
      </c>
      <c r="H1310" s="28"/>
      <c r="I1310" s="107"/>
      <c r="J1310" s="107"/>
      <c r="K1310" s="17"/>
    </row>
    <row r="1311" spans="1:11" s="45" customFormat="1" ht="31.5" customHeight="1">
      <c r="A1311" s="125" t="s">
        <v>1017</v>
      </c>
      <c r="B1311" s="5"/>
      <c r="C1311" s="9" t="s">
        <v>369</v>
      </c>
      <c r="D1311" s="9" t="s">
        <v>360</v>
      </c>
      <c r="E1311" s="9" t="s">
        <v>1069</v>
      </c>
      <c r="F1311" s="9">
        <v>610</v>
      </c>
      <c r="G1311" s="151">
        <f>513+155</f>
        <v>668</v>
      </c>
      <c r="H1311" s="28"/>
      <c r="I1311" s="107"/>
      <c r="J1311" s="107"/>
      <c r="K1311" s="17"/>
    </row>
    <row r="1312" spans="1:11" s="45" customFormat="1" ht="39">
      <c r="A1312" s="10" t="s">
        <v>1026</v>
      </c>
      <c r="B1312" s="5"/>
      <c r="C1312" s="9" t="s">
        <v>369</v>
      </c>
      <c r="D1312" s="9" t="s">
        <v>360</v>
      </c>
      <c r="E1312" s="9" t="s">
        <v>1052</v>
      </c>
      <c r="F1312" s="9" t="s">
        <v>372</v>
      </c>
      <c r="G1312" s="33">
        <f>G1313</f>
        <v>114</v>
      </c>
      <c r="H1312" s="28"/>
      <c r="I1312" s="107"/>
      <c r="J1312" s="107"/>
      <c r="K1312" s="17"/>
    </row>
    <row r="1313" spans="1:11" s="45" customFormat="1" ht="18" customHeight="1">
      <c r="A1313" s="10" t="s">
        <v>1065</v>
      </c>
      <c r="B1313" s="5"/>
      <c r="C1313" s="9" t="s">
        <v>369</v>
      </c>
      <c r="D1313" s="9" t="s">
        <v>360</v>
      </c>
      <c r="E1313" s="9" t="s">
        <v>1052</v>
      </c>
      <c r="F1313" s="9">
        <v>110</v>
      </c>
      <c r="G1313" s="33">
        <f>50+39+25</f>
        <v>114</v>
      </c>
      <c r="H1313" s="28"/>
      <c r="I1313" s="107"/>
      <c r="J1313" s="107"/>
      <c r="K1313" s="17"/>
    </row>
    <row r="1314" spans="1:11" s="45" customFormat="1" ht="29.25" customHeight="1" hidden="1">
      <c r="A1314" s="10" t="s">
        <v>1072</v>
      </c>
      <c r="B1314" s="5"/>
      <c r="C1314" s="9" t="s">
        <v>369</v>
      </c>
      <c r="D1314" s="9" t="s">
        <v>360</v>
      </c>
      <c r="E1314" s="9" t="s">
        <v>1071</v>
      </c>
      <c r="F1314" s="9" t="s">
        <v>372</v>
      </c>
      <c r="G1314" s="151">
        <f>G1315</f>
        <v>0</v>
      </c>
      <c r="H1314" s="28"/>
      <c r="I1314" s="107"/>
      <c r="J1314" s="107"/>
      <c r="K1314" s="17"/>
    </row>
    <row r="1315" spans="1:11" s="45" customFormat="1" ht="30" customHeight="1" hidden="1">
      <c r="A1315" s="125" t="s">
        <v>1017</v>
      </c>
      <c r="B1315" s="5"/>
      <c r="C1315" s="9" t="s">
        <v>369</v>
      </c>
      <c r="D1315" s="9" t="s">
        <v>360</v>
      </c>
      <c r="E1315" s="9" t="s">
        <v>1071</v>
      </c>
      <c r="F1315" s="9">
        <v>240</v>
      </c>
      <c r="G1315" s="151">
        <v>0</v>
      </c>
      <c r="H1315" s="28"/>
      <c r="I1315" s="107"/>
      <c r="J1315" s="107"/>
      <c r="K1315" s="17"/>
    </row>
    <row r="1316" spans="1:11" s="45" customFormat="1" ht="62.25" customHeight="1" hidden="1">
      <c r="A1316" s="10" t="s">
        <v>1068</v>
      </c>
      <c r="B1316" s="5"/>
      <c r="C1316" s="9" t="s">
        <v>369</v>
      </c>
      <c r="D1316" s="9" t="s">
        <v>360</v>
      </c>
      <c r="E1316" s="5" t="s">
        <v>1069</v>
      </c>
      <c r="F1316" s="9" t="s">
        <v>372</v>
      </c>
      <c r="G1316" s="33">
        <f>G1317</f>
        <v>0</v>
      </c>
      <c r="H1316" s="28"/>
      <c r="I1316" s="107"/>
      <c r="J1316" s="107"/>
      <c r="K1316" s="17"/>
    </row>
    <row r="1317" spans="1:11" s="45" customFormat="1" ht="12.75" hidden="1">
      <c r="A1317" s="10" t="s">
        <v>1022</v>
      </c>
      <c r="B1317" s="5"/>
      <c r="C1317" s="9" t="s">
        <v>369</v>
      </c>
      <c r="D1317" s="9" t="s">
        <v>360</v>
      </c>
      <c r="E1317" s="5" t="s">
        <v>1069</v>
      </c>
      <c r="F1317" s="9">
        <v>610</v>
      </c>
      <c r="G1317" s="33">
        <v>0</v>
      </c>
      <c r="H1317" s="28"/>
      <c r="I1317" s="107"/>
      <c r="J1317" s="107"/>
      <c r="K1317" s="17"/>
    </row>
    <row r="1318" spans="1:11" s="45" customFormat="1" ht="12.75" hidden="1">
      <c r="A1318" s="10" t="s">
        <v>272</v>
      </c>
      <c r="B1318" s="5"/>
      <c r="C1318" s="5">
        <v>8</v>
      </c>
      <c r="D1318" s="5">
        <v>1</v>
      </c>
      <c r="E1318" s="5" t="s">
        <v>273</v>
      </c>
      <c r="F1318" s="5">
        <v>0</v>
      </c>
      <c r="G1318" s="33">
        <f aca="true" t="shared" si="1" ref="G1318:G1381">SUM(H1318:K1318)</f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274</v>
      </c>
      <c r="F1319" s="5">
        <v>0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757</v>
      </c>
      <c r="B1320" s="5"/>
      <c r="C1320" s="5">
        <v>8</v>
      </c>
      <c r="D1320" s="5">
        <v>1</v>
      </c>
      <c r="E1320" s="5" t="s">
        <v>275</v>
      </c>
      <c r="F1320" s="5">
        <v>1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276</v>
      </c>
      <c r="B1321" s="5"/>
      <c r="C1321" s="5">
        <v>8</v>
      </c>
      <c r="D1321" s="5">
        <v>1</v>
      </c>
      <c r="E1321" s="5" t="s">
        <v>277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278</v>
      </c>
      <c r="F1322" s="5">
        <v>0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757</v>
      </c>
      <c r="B1323" s="5"/>
      <c r="C1323" s="5">
        <v>8</v>
      </c>
      <c r="D1323" s="5">
        <v>1</v>
      </c>
      <c r="E1323" s="5" t="s">
        <v>278</v>
      </c>
      <c r="F1323" s="5">
        <v>1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25.5" hidden="1">
      <c r="A1324" s="10" t="s">
        <v>279</v>
      </c>
      <c r="B1324" s="5"/>
      <c r="C1324" s="5">
        <v>8</v>
      </c>
      <c r="D1324" s="5">
        <v>1</v>
      </c>
      <c r="E1324" s="5" t="s">
        <v>280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281</v>
      </c>
      <c r="B1325" s="5"/>
      <c r="C1325" s="5">
        <v>8</v>
      </c>
      <c r="D1325" s="5">
        <v>1</v>
      </c>
      <c r="E1325" s="5" t="s">
        <v>282</v>
      </c>
      <c r="F1325" s="5">
        <v>0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12.75" hidden="1">
      <c r="A1326" s="10" t="s">
        <v>283</v>
      </c>
      <c r="B1326" s="5"/>
      <c r="C1326" s="5">
        <v>8</v>
      </c>
      <c r="D1326" s="5">
        <v>1</v>
      </c>
      <c r="E1326" s="5" t="s">
        <v>282</v>
      </c>
      <c r="F1326" s="5">
        <v>19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25.5" hidden="1">
      <c r="A1327" s="10" t="s">
        <v>284</v>
      </c>
      <c r="B1327" s="5"/>
      <c r="C1327" s="5">
        <v>8</v>
      </c>
      <c r="D1327" s="5">
        <v>1</v>
      </c>
      <c r="E1327" s="5" t="s">
        <v>285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754</v>
      </c>
      <c r="B1328" s="5"/>
      <c r="C1328" s="5">
        <v>8</v>
      </c>
      <c r="D1328" s="5">
        <v>1</v>
      </c>
      <c r="E1328" s="5" t="s">
        <v>285</v>
      </c>
      <c r="F1328" s="5">
        <v>6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286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757</v>
      </c>
      <c r="B1330" s="5"/>
      <c r="C1330" s="5">
        <v>8</v>
      </c>
      <c r="D1330" s="5">
        <v>1</v>
      </c>
      <c r="E1330" s="5" t="s">
        <v>287</v>
      </c>
      <c r="F1330" s="5">
        <v>1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288</v>
      </c>
      <c r="B1331" s="5"/>
      <c r="C1331" s="5">
        <v>8</v>
      </c>
      <c r="D1331" s="5">
        <v>1</v>
      </c>
      <c r="E1331" s="5" t="s">
        <v>289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25.5" hidden="1">
      <c r="A1332" s="10" t="s">
        <v>290</v>
      </c>
      <c r="B1332" s="5"/>
      <c r="C1332" s="5">
        <v>8</v>
      </c>
      <c r="D1332" s="5">
        <v>1</v>
      </c>
      <c r="E1332" s="5" t="s">
        <v>291</v>
      </c>
      <c r="F1332" s="5">
        <v>0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12.75" hidden="1">
      <c r="A1333" s="10" t="s">
        <v>757</v>
      </c>
      <c r="B1333" s="5"/>
      <c r="C1333" s="5">
        <v>8</v>
      </c>
      <c r="D1333" s="5">
        <v>1</v>
      </c>
      <c r="E1333" s="5" t="s">
        <v>291</v>
      </c>
      <c r="F1333" s="5">
        <v>1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25.5" hidden="1">
      <c r="A1334" s="10" t="s">
        <v>284</v>
      </c>
      <c r="B1334" s="5"/>
      <c r="C1334" s="5">
        <v>8</v>
      </c>
      <c r="D1334" s="5">
        <v>1</v>
      </c>
      <c r="E1334" s="5" t="s">
        <v>292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757</v>
      </c>
      <c r="B1335" s="5"/>
      <c r="C1335" s="5">
        <v>8</v>
      </c>
      <c r="D1335" s="5">
        <v>1</v>
      </c>
      <c r="E1335" s="5" t="s">
        <v>292</v>
      </c>
      <c r="F1335" s="5">
        <v>1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754</v>
      </c>
      <c r="B1336" s="5"/>
      <c r="C1336" s="5">
        <v>8</v>
      </c>
      <c r="D1336" s="5">
        <v>1</v>
      </c>
      <c r="E1336" s="5" t="s">
        <v>285</v>
      </c>
      <c r="F1336" s="5">
        <v>6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741</v>
      </c>
      <c r="B1337" s="5"/>
      <c r="C1337" s="5">
        <v>8</v>
      </c>
      <c r="D1337" s="5">
        <v>1</v>
      </c>
      <c r="E1337" s="5" t="s">
        <v>292</v>
      </c>
      <c r="F1337" s="5">
        <v>13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283</v>
      </c>
      <c r="B1338" s="5"/>
      <c r="C1338" s="5">
        <v>8</v>
      </c>
      <c r="D1338" s="5">
        <v>1</v>
      </c>
      <c r="E1338" s="5" t="s">
        <v>292</v>
      </c>
      <c r="F1338" s="5">
        <v>19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25.5" hidden="1">
      <c r="A1339" s="10" t="s">
        <v>752</v>
      </c>
      <c r="B1339" s="5"/>
      <c r="C1339" s="5">
        <v>8</v>
      </c>
      <c r="D1339" s="5">
        <v>1</v>
      </c>
      <c r="E1339" s="5" t="s">
        <v>293</v>
      </c>
      <c r="F1339" s="5">
        <v>0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757</v>
      </c>
      <c r="B1340" s="5"/>
      <c r="C1340" s="5">
        <v>8</v>
      </c>
      <c r="D1340" s="5">
        <v>1</v>
      </c>
      <c r="E1340" s="5" t="s">
        <v>293</v>
      </c>
      <c r="F1340" s="5">
        <v>1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754</v>
      </c>
      <c r="B1341" s="5"/>
      <c r="C1341" s="5">
        <v>8</v>
      </c>
      <c r="D1341" s="5">
        <v>1</v>
      </c>
      <c r="E1341" s="5" t="s">
        <v>293</v>
      </c>
      <c r="F1341" s="5">
        <v>6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741</v>
      </c>
      <c r="B1342" s="5"/>
      <c r="C1342" s="5">
        <v>8</v>
      </c>
      <c r="D1342" s="5">
        <v>1</v>
      </c>
      <c r="E1342" s="5" t="s">
        <v>293</v>
      </c>
      <c r="F1342" s="5">
        <v>13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283</v>
      </c>
      <c r="B1343" s="5"/>
      <c r="C1343" s="5">
        <v>8</v>
      </c>
      <c r="D1343" s="5">
        <v>1</v>
      </c>
      <c r="E1343" s="5" t="s">
        <v>293</v>
      </c>
      <c r="F1343" s="5">
        <v>19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825</v>
      </c>
      <c r="B1344" s="5"/>
      <c r="C1344" s="5">
        <v>8</v>
      </c>
      <c r="D1344" s="5">
        <v>1</v>
      </c>
      <c r="E1344" s="5" t="s">
        <v>826</v>
      </c>
      <c r="F1344" s="5">
        <v>0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707</v>
      </c>
      <c r="B1345" s="4"/>
      <c r="C1345" s="5">
        <v>8</v>
      </c>
      <c r="D1345" s="5">
        <v>1</v>
      </c>
      <c r="E1345" s="5" t="s">
        <v>826</v>
      </c>
      <c r="F1345" s="5">
        <v>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39" hidden="1">
      <c r="A1346" s="10" t="s">
        <v>294</v>
      </c>
      <c r="B1346" s="4"/>
      <c r="C1346" s="5">
        <v>8</v>
      </c>
      <c r="D1346" s="5">
        <v>1</v>
      </c>
      <c r="E1346" s="5" t="s">
        <v>826</v>
      </c>
      <c r="F1346" s="5">
        <v>23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295</v>
      </c>
      <c r="B1347" s="5"/>
      <c r="C1347" s="5">
        <v>8</v>
      </c>
      <c r="D1347" s="5">
        <v>1</v>
      </c>
      <c r="E1347" s="5" t="s">
        <v>826</v>
      </c>
      <c r="F1347" s="5">
        <v>24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12.75" hidden="1">
      <c r="A1348" s="13" t="s">
        <v>296</v>
      </c>
      <c r="B1348" s="7"/>
      <c r="C1348" s="7">
        <v>8</v>
      </c>
      <c r="D1348" s="7">
        <v>2</v>
      </c>
      <c r="E1348" s="7" t="s">
        <v>690</v>
      </c>
      <c r="F1348" s="7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288</v>
      </c>
      <c r="B1349" s="5"/>
      <c r="C1349" s="5">
        <v>8</v>
      </c>
      <c r="D1349" s="5">
        <v>2</v>
      </c>
      <c r="E1349" s="5" t="s">
        <v>289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25.5" hidden="1">
      <c r="A1350" s="10" t="s">
        <v>284</v>
      </c>
      <c r="B1350" s="5"/>
      <c r="C1350" s="5">
        <v>8</v>
      </c>
      <c r="D1350" s="5">
        <v>2</v>
      </c>
      <c r="E1350" s="5" t="s">
        <v>292</v>
      </c>
      <c r="F1350" s="5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680</v>
      </c>
      <c r="B1351" s="4"/>
      <c r="C1351" s="5">
        <v>8</v>
      </c>
      <c r="D1351" s="5">
        <v>2</v>
      </c>
      <c r="E1351" s="5" t="s">
        <v>292</v>
      </c>
      <c r="F1351" s="5">
        <v>12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12.75" hidden="1">
      <c r="A1352" s="10" t="s">
        <v>825</v>
      </c>
      <c r="B1352" s="5"/>
      <c r="C1352" s="5">
        <v>8</v>
      </c>
      <c r="D1352" s="5">
        <v>2</v>
      </c>
      <c r="E1352" s="5" t="s">
        <v>826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39" hidden="1">
      <c r="A1353" s="10" t="s">
        <v>294</v>
      </c>
      <c r="B1353" s="4"/>
      <c r="C1353" s="5">
        <v>8</v>
      </c>
      <c r="D1353" s="5">
        <v>2</v>
      </c>
      <c r="E1353" s="5" t="s">
        <v>826</v>
      </c>
      <c r="F1353" s="5">
        <v>23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3" t="s">
        <v>297</v>
      </c>
      <c r="B1354" s="7"/>
      <c r="C1354" s="7">
        <v>8</v>
      </c>
      <c r="D1354" s="7">
        <v>3</v>
      </c>
      <c r="E1354" s="7" t="s">
        <v>834</v>
      </c>
      <c r="F1354" s="7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25.5" hidden="1">
      <c r="A1355" s="10" t="s">
        <v>704</v>
      </c>
      <c r="B1355" s="5"/>
      <c r="C1355" s="5">
        <v>8</v>
      </c>
      <c r="D1355" s="5">
        <v>3</v>
      </c>
      <c r="E1355" s="5" t="s">
        <v>701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705</v>
      </c>
      <c r="B1356" s="5"/>
      <c r="C1356" s="5">
        <v>8</v>
      </c>
      <c r="D1356" s="5">
        <v>3</v>
      </c>
      <c r="E1356" s="5" t="s">
        <v>706</v>
      </c>
      <c r="F1356" s="5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12.75" hidden="1">
      <c r="A1357" s="10" t="s">
        <v>707</v>
      </c>
      <c r="B1357" s="5"/>
      <c r="C1357" s="5">
        <v>8</v>
      </c>
      <c r="D1357" s="5">
        <v>3</v>
      </c>
      <c r="E1357" s="5" t="s">
        <v>706</v>
      </c>
      <c r="F1357" s="5">
        <v>3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288</v>
      </c>
      <c r="B1358" s="5"/>
      <c r="C1358" s="5">
        <v>8</v>
      </c>
      <c r="D1358" s="5">
        <v>3</v>
      </c>
      <c r="E1358" s="5" t="s">
        <v>289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25.5" hidden="1">
      <c r="A1359" s="10" t="s">
        <v>284</v>
      </c>
      <c r="B1359" s="5"/>
      <c r="C1359" s="5">
        <v>8</v>
      </c>
      <c r="D1359" s="5">
        <v>3</v>
      </c>
      <c r="E1359" s="5" t="s">
        <v>292</v>
      </c>
      <c r="F1359" s="5">
        <v>0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680</v>
      </c>
      <c r="B1360" s="4"/>
      <c r="C1360" s="5">
        <v>8</v>
      </c>
      <c r="D1360" s="5">
        <v>3</v>
      </c>
      <c r="E1360" s="5" t="s">
        <v>292</v>
      </c>
      <c r="F1360" s="5">
        <v>12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298</v>
      </c>
      <c r="B1361" s="5"/>
      <c r="C1361" s="5">
        <v>8</v>
      </c>
      <c r="D1361" s="5">
        <v>3</v>
      </c>
      <c r="E1361" s="5" t="s">
        <v>299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300</v>
      </c>
      <c r="B1362" s="5"/>
      <c r="C1362" s="5">
        <v>8</v>
      </c>
      <c r="D1362" s="5">
        <v>3</v>
      </c>
      <c r="E1362" s="5" t="s">
        <v>301</v>
      </c>
      <c r="F1362" s="5">
        <v>0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754</v>
      </c>
      <c r="B1363" s="5"/>
      <c r="C1363" s="5">
        <v>8</v>
      </c>
      <c r="D1363" s="5">
        <v>3</v>
      </c>
      <c r="E1363" s="5" t="s">
        <v>301</v>
      </c>
      <c r="F1363" s="5">
        <v>6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302</v>
      </c>
      <c r="F1364" s="5">
        <v>0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757</v>
      </c>
      <c r="B1365" s="5"/>
      <c r="C1365" s="5">
        <v>8</v>
      </c>
      <c r="D1365" s="5">
        <v>3</v>
      </c>
      <c r="E1365" s="5" t="s">
        <v>302</v>
      </c>
      <c r="F1365" s="5">
        <v>1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825</v>
      </c>
      <c r="B1366" s="5"/>
      <c r="C1366" s="5">
        <v>8</v>
      </c>
      <c r="D1366" s="5">
        <v>3</v>
      </c>
      <c r="E1366" s="5" t="s">
        <v>826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707</v>
      </c>
      <c r="B1367" s="4"/>
      <c r="C1367" s="5">
        <v>8</v>
      </c>
      <c r="D1367" s="5">
        <v>3</v>
      </c>
      <c r="E1367" s="5" t="s">
        <v>826</v>
      </c>
      <c r="F1367" s="5">
        <v>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39" hidden="1">
      <c r="A1368" s="10" t="s">
        <v>294</v>
      </c>
      <c r="B1368" s="4"/>
      <c r="C1368" s="5">
        <v>8</v>
      </c>
      <c r="D1368" s="5">
        <v>3</v>
      </c>
      <c r="E1368" s="5" t="s">
        <v>826</v>
      </c>
      <c r="F1368" s="5">
        <v>23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12.75" hidden="1">
      <c r="A1369" s="13" t="s">
        <v>303</v>
      </c>
      <c r="B1369" s="7"/>
      <c r="C1369" s="7">
        <v>8</v>
      </c>
      <c r="D1369" s="7">
        <v>4</v>
      </c>
      <c r="E1369" s="7" t="s">
        <v>690</v>
      </c>
      <c r="F1369" s="7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288</v>
      </c>
      <c r="B1370" s="5"/>
      <c r="C1370" s="5">
        <v>8</v>
      </c>
      <c r="D1370" s="5">
        <v>4</v>
      </c>
      <c r="E1370" s="5" t="s">
        <v>289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25.5" hidden="1">
      <c r="A1371" s="10" t="s">
        <v>304</v>
      </c>
      <c r="B1371" s="5"/>
      <c r="C1371" s="5">
        <v>8</v>
      </c>
      <c r="D1371" s="5">
        <v>4</v>
      </c>
      <c r="E1371" s="5" t="s">
        <v>305</v>
      </c>
      <c r="F1371" s="5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12.75" hidden="1">
      <c r="A1372" s="10" t="s">
        <v>754</v>
      </c>
      <c r="B1372" s="5"/>
      <c r="C1372" s="5">
        <v>8</v>
      </c>
      <c r="D1372" s="5">
        <v>4</v>
      </c>
      <c r="E1372" s="5" t="s">
        <v>305</v>
      </c>
      <c r="F1372" s="5">
        <v>6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25.5" hidden="1">
      <c r="A1373" s="10" t="s">
        <v>284</v>
      </c>
      <c r="B1373" s="5"/>
      <c r="C1373" s="5">
        <v>8</v>
      </c>
      <c r="D1373" s="5">
        <v>4</v>
      </c>
      <c r="E1373" s="5" t="s">
        <v>292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680</v>
      </c>
      <c r="B1374" s="4"/>
      <c r="C1374" s="5">
        <v>8</v>
      </c>
      <c r="D1374" s="5">
        <v>4</v>
      </c>
      <c r="E1374" s="5" t="s">
        <v>292</v>
      </c>
      <c r="F1374" s="5">
        <v>12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306</v>
      </c>
      <c r="B1375" s="5"/>
      <c r="C1375" s="5">
        <v>8</v>
      </c>
      <c r="D1375" s="5">
        <v>4</v>
      </c>
      <c r="E1375" s="5" t="s">
        <v>307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754</v>
      </c>
      <c r="B1376" s="5"/>
      <c r="C1376" s="5">
        <v>8</v>
      </c>
      <c r="D1376" s="5">
        <v>4</v>
      </c>
      <c r="E1376" s="5" t="s">
        <v>307</v>
      </c>
      <c r="F1376" s="5">
        <v>6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308</v>
      </c>
      <c r="B1377" s="5"/>
      <c r="C1377" s="5">
        <v>8</v>
      </c>
      <c r="D1377" s="5">
        <v>4</v>
      </c>
      <c r="E1377" s="5" t="s">
        <v>309</v>
      </c>
      <c r="F1377" s="5">
        <v>0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754</v>
      </c>
      <c r="B1378" s="5"/>
      <c r="C1378" s="5">
        <v>8</v>
      </c>
      <c r="D1378" s="5">
        <v>4</v>
      </c>
      <c r="E1378" s="5" t="s">
        <v>309</v>
      </c>
      <c r="F1378" s="5">
        <v>6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310</v>
      </c>
      <c r="B1379" s="5"/>
      <c r="C1379" s="5">
        <v>8</v>
      </c>
      <c r="D1379" s="5">
        <v>4</v>
      </c>
      <c r="E1379" s="5" t="s">
        <v>311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25.5" hidden="1">
      <c r="A1380" s="10" t="s">
        <v>284</v>
      </c>
      <c r="B1380" s="5"/>
      <c r="C1380" s="5">
        <v>8</v>
      </c>
      <c r="D1380" s="5">
        <v>4</v>
      </c>
      <c r="E1380" s="5" t="s">
        <v>312</v>
      </c>
      <c r="F1380" s="5">
        <v>0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754</v>
      </c>
      <c r="B1381" s="5"/>
      <c r="C1381" s="5">
        <v>8</v>
      </c>
      <c r="D1381" s="5">
        <v>4</v>
      </c>
      <c r="E1381" s="5" t="s">
        <v>312</v>
      </c>
      <c r="F1381" s="5">
        <v>6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313</v>
      </c>
      <c r="F1382" s="5">
        <v>0</v>
      </c>
      <c r="G1382" s="33">
        <f aca="true" t="shared" si="2" ref="G1382:G1445">SUM(H1382:K1382)</f>
        <v>0</v>
      </c>
      <c r="H1382" s="56"/>
      <c r="I1382" s="75"/>
      <c r="J1382" s="75"/>
      <c r="K1382" s="57"/>
    </row>
    <row r="1383" spans="1:11" s="45" customFormat="1" ht="12.75" hidden="1">
      <c r="A1383" s="10" t="s">
        <v>757</v>
      </c>
      <c r="B1383" s="5"/>
      <c r="C1383" s="5">
        <v>8</v>
      </c>
      <c r="D1383" s="5">
        <v>4</v>
      </c>
      <c r="E1383" s="5" t="s">
        <v>313</v>
      </c>
      <c r="F1383" s="5">
        <v>1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12.75" hidden="1">
      <c r="A1384" s="10" t="s">
        <v>825</v>
      </c>
      <c r="B1384" s="5"/>
      <c r="C1384" s="5">
        <v>8</v>
      </c>
      <c r="D1384" s="5">
        <v>4</v>
      </c>
      <c r="E1384" s="5" t="s">
        <v>826</v>
      </c>
      <c r="F1384" s="5">
        <v>0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0" t="s">
        <v>294</v>
      </c>
      <c r="B1385" s="4"/>
      <c r="C1385" s="5">
        <v>8</v>
      </c>
      <c r="D1385" s="5">
        <v>4</v>
      </c>
      <c r="E1385" s="5" t="s">
        <v>826</v>
      </c>
      <c r="F1385" s="5">
        <v>23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39" hidden="1">
      <c r="A1386" s="13" t="s">
        <v>314</v>
      </c>
      <c r="B1386" s="7"/>
      <c r="C1386" s="7">
        <v>8</v>
      </c>
      <c r="D1386" s="7">
        <v>5</v>
      </c>
      <c r="E1386" s="7" t="s">
        <v>690</v>
      </c>
      <c r="F1386" s="7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12.75" hidden="1">
      <c r="A1387" s="10" t="s">
        <v>774</v>
      </c>
      <c r="B1387" s="5"/>
      <c r="C1387" s="5">
        <v>8</v>
      </c>
      <c r="D1387" s="5">
        <v>5</v>
      </c>
      <c r="E1387" s="5" t="s">
        <v>775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25.5" hidden="1">
      <c r="A1388" s="10" t="s">
        <v>315</v>
      </c>
      <c r="B1388" s="5"/>
      <c r="C1388" s="5">
        <v>8</v>
      </c>
      <c r="D1388" s="5">
        <v>5</v>
      </c>
      <c r="E1388" s="5" t="s">
        <v>777</v>
      </c>
      <c r="F1388" s="5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757</v>
      </c>
      <c r="B1389" s="5"/>
      <c r="C1389" s="5">
        <v>8</v>
      </c>
      <c r="D1389" s="5">
        <v>5</v>
      </c>
      <c r="E1389" s="5" t="s">
        <v>777</v>
      </c>
      <c r="F1389" s="5">
        <v>1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680</v>
      </c>
      <c r="B1390" s="4"/>
      <c r="C1390" s="5">
        <v>8</v>
      </c>
      <c r="D1390" s="5">
        <v>5</v>
      </c>
      <c r="E1390" s="5" t="s">
        <v>777</v>
      </c>
      <c r="F1390" s="5">
        <v>12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780</v>
      </c>
      <c r="F1391" s="5">
        <v>0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757</v>
      </c>
      <c r="B1392" s="5"/>
      <c r="C1392" s="5">
        <v>8</v>
      </c>
      <c r="D1392" s="5">
        <v>5</v>
      </c>
      <c r="E1392" s="5" t="s">
        <v>780</v>
      </c>
      <c r="F1392" s="5">
        <v>1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25.5" hidden="1">
      <c r="A1393" s="13" t="s">
        <v>316</v>
      </c>
      <c r="B1393" s="7"/>
      <c r="C1393" s="7">
        <v>8</v>
      </c>
      <c r="D1393" s="7">
        <v>6</v>
      </c>
      <c r="E1393" s="7" t="s">
        <v>690</v>
      </c>
      <c r="F1393" s="7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39" hidden="1">
      <c r="A1394" s="10" t="s">
        <v>678</v>
      </c>
      <c r="B1394" s="4"/>
      <c r="C1394" s="5">
        <v>8</v>
      </c>
      <c r="D1394" s="5">
        <v>6</v>
      </c>
      <c r="E1394" s="5" t="s">
        <v>691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679</v>
      </c>
      <c r="B1395" s="5"/>
      <c r="C1395" s="5">
        <v>8</v>
      </c>
      <c r="D1395" s="5">
        <v>6</v>
      </c>
      <c r="E1395" s="5" t="s">
        <v>692</v>
      </c>
      <c r="F1395" s="5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680</v>
      </c>
      <c r="B1396" s="4"/>
      <c r="C1396" s="5">
        <v>8</v>
      </c>
      <c r="D1396" s="5">
        <v>6</v>
      </c>
      <c r="E1396" s="5" t="s">
        <v>692</v>
      </c>
      <c r="F1396" s="5">
        <v>12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681</v>
      </c>
      <c r="B1397" s="4"/>
      <c r="C1397" s="5">
        <v>8</v>
      </c>
      <c r="D1397" s="5">
        <v>6</v>
      </c>
      <c r="E1397" s="5" t="s">
        <v>692</v>
      </c>
      <c r="F1397" s="5">
        <v>500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687</v>
      </c>
      <c r="B1398" s="5"/>
      <c r="C1398" s="5">
        <v>8</v>
      </c>
      <c r="D1398" s="5">
        <v>6</v>
      </c>
      <c r="E1398" s="5" t="s">
        <v>697</v>
      </c>
      <c r="F1398" s="5">
        <v>0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680</v>
      </c>
      <c r="B1399" s="4"/>
      <c r="C1399" s="5">
        <v>8</v>
      </c>
      <c r="D1399" s="5">
        <v>6</v>
      </c>
      <c r="E1399" s="5" t="s">
        <v>697</v>
      </c>
      <c r="F1399" s="5">
        <v>12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889</v>
      </c>
      <c r="B1400" s="5"/>
      <c r="C1400" s="5">
        <v>8</v>
      </c>
      <c r="D1400" s="5">
        <v>6</v>
      </c>
      <c r="E1400" s="5" t="s">
        <v>890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39" hidden="1">
      <c r="A1401" s="10" t="s">
        <v>78</v>
      </c>
      <c r="B1401" s="5"/>
      <c r="C1401" s="5">
        <v>8</v>
      </c>
      <c r="D1401" s="5">
        <v>6</v>
      </c>
      <c r="E1401" s="5" t="s">
        <v>79</v>
      </c>
      <c r="F1401" s="5">
        <v>0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707</v>
      </c>
      <c r="B1402" s="4"/>
      <c r="C1402" s="5">
        <v>8</v>
      </c>
      <c r="D1402" s="5">
        <v>6</v>
      </c>
      <c r="E1402" s="5" t="s">
        <v>79</v>
      </c>
      <c r="F1402" s="5">
        <v>3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25.5" hidden="1">
      <c r="A1403" s="10" t="s">
        <v>80</v>
      </c>
      <c r="B1403" s="5"/>
      <c r="C1403" s="5">
        <v>8</v>
      </c>
      <c r="D1403" s="5">
        <v>6</v>
      </c>
      <c r="E1403" s="5" t="s">
        <v>81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707</v>
      </c>
      <c r="B1404" s="4"/>
      <c r="C1404" s="5">
        <v>8</v>
      </c>
      <c r="D1404" s="5">
        <v>6</v>
      </c>
      <c r="E1404" s="5" t="s">
        <v>81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39" hidden="1">
      <c r="A1405" s="10" t="s">
        <v>916</v>
      </c>
      <c r="B1405" s="5"/>
      <c r="C1405" s="5">
        <v>8</v>
      </c>
      <c r="D1405" s="5">
        <v>6</v>
      </c>
      <c r="E1405" s="5" t="s">
        <v>917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707</v>
      </c>
      <c r="B1406" s="4"/>
      <c r="C1406" s="5">
        <v>8</v>
      </c>
      <c r="D1406" s="5">
        <v>6</v>
      </c>
      <c r="E1406" s="5" t="s">
        <v>917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25.5" hidden="1">
      <c r="A1407" s="10" t="s">
        <v>891</v>
      </c>
      <c r="B1407" s="5"/>
      <c r="C1407" s="5">
        <v>8</v>
      </c>
      <c r="D1407" s="5">
        <v>6</v>
      </c>
      <c r="E1407" s="5" t="s">
        <v>892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12.75" hidden="1">
      <c r="A1408" s="10" t="s">
        <v>707</v>
      </c>
      <c r="B1408" s="4"/>
      <c r="C1408" s="5">
        <v>8</v>
      </c>
      <c r="D1408" s="5">
        <v>6</v>
      </c>
      <c r="E1408" s="5" t="s">
        <v>892</v>
      </c>
      <c r="F1408" s="5">
        <v>3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38.25" hidden="1">
      <c r="A1409" s="10" t="s">
        <v>1004</v>
      </c>
      <c r="B1409" s="5"/>
      <c r="C1409" s="5">
        <v>8</v>
      </c>
      <c r="D1409" s="5">
        <v>6</v>
      </c>
      <c r="E1409" s="5" t="s">
        <v>242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707</v>
      </c>
      <c r="B1410" s="4"/>
      <c r="C1410" s="5">
        <v>8</v>
      </c>
      <c r="D1410" s="5">
        <v>6</v>
      </c>
      <c r="E1410" s="5" t="s">
        <v>242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12.75" hidden="1">
      <c r="A1411" s="10" t="s">
        <v>317</v>
      </c>
      <c r="B1411" s="5"/>
      <c r="C1411" s="5">
        <v>8</v>
      </c>
      <c r="D1411" s="5">
        <v>6</v>
      </c>
      <c r="E1411" s="5" t="s">
        <v>701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25.5" hidden="1">
      <c r="A1412" s="10" t="s">
        <v>704</v>
      </c>
      <c r="B1412" s="5"/>
      <c r="C1412" s="5">
        <v>8</v>
      </c>
      <c r="D1412" s="5">
        <v>6</v>
      </c>
      <c r="E1412" s="5" t="s">
        <v>701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39" hidden="1">
      <c r="A1413" s="10" t="s">
        <v>811</v>
      </c>
      <c r="B1413" s="5"/>
      <c r="C1413" s="5">
        <v>8</v>
      </c>
      <c r="D1413" s="5">
        <v>6</v>
      </c>
      <c r="E1413" s="5" t="s">
        <v>812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12.75" hidden="1">
      <c r="A1414" s="10" t="s">
        <v>707</v>
      </c>
      <c r="B1414" s="5"/>
      <c r="C1414" s="5">
        <v>8</v>
      </c>
      <c r="D1414" s="5">
        <v>6</v>
      </c>
      <c r="E1414" s="5" t="s">
        <v>813</v>
      </c>
      <c r="F1414" s="5">
        <v>3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25.5" hidden="1">
      <c r="A1415" s="10" t="s">
        <v>814</v>
      </c>
      <c r="B1415" s="5"/>
      <c r="C1415" s="5">
        <v>8</v>
      </c>
      <c r="D1415" s="5">
        <v>6</v>
      </c>
      <c r="E1415" s="5" t="s">
        <v>815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707</v>
      </c>
      <c r="B1416" s="5"/>
      <c r="C1416" s="5">
        <v>8</v>
      </c>
      <c r="D1416" s="5">
        <v>6</v>
      </c>
      <c r="E1416" s="5" t="s">
        <v>815</v>
      </c>
      <c r="F1416" s="5">
        <v>3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705</v>
      </c>
      <c r="B1417" s="5"/>
      <c r="C1417" s="5">
        <v>8</v>
      </c>
      <c r="D1417" s="5">
        <v>6</v>
      </c>
      <c r="E1417" s="5" t="s">
        <v>706</v>
      </c>
      <c r="F1417" s="5">
        <v>0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707</v>
      </c>
      <c r="B1418" s="5"/>
      <c r="C1418" s="5">
        <v>8</v>
      </c>
      <c r="D1418" s="5">
        <v>6</v>
      </c>
      <c r="E1418" s="5" t="s">
        <v>318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288</v>
      </c>
      <c r="B1419" s="5"/>
      <c r="C1419" s="5">
        <v>8</v>
      </c>
      <c r="D1419" s="5">
        <v>6</v>
      </c>
      <c r="E1419" s="5" t="s">
        <v>319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25.5" hidden="1">
      <c r="A1420" s="10" t="s">
        <v>284</v>
      </c>
      <c r="B1420" s="5"/>
      <c r="C1420" s="5">
        <v>8</v>
      </c>
      <c r="D1420" s="5">
        <v>6</v>
      </c>
      <c r="E1420" s="5" t="s">
        <v>292</v>
      </c>
      <c r="F1420" s="5">
        <v>0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12.75" hidden="1">
      <c r="A1421" s="10" t="s">
        <v>680</v>
      </c>
      <c r="B1421" s="4"/>
      <c r="C1421" s="5">
        <v>8</v>
      </c>
      <c r="D1421" s="5">
        <v>6</v>
      </c>
      <c r="E1421" s="5" t="s">
        <v>292</v>
      </c>
      <c r="F1421" s="5">
        <v>12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39" hidden="1">
      <c r="A1422" s="10" t="s">
        <v>778</v>
      </c>
      <c r="B1422" s="4"/>
      <c r="C1422" s="5">
        <v>8</v>
      </c>
      <c r="D1422" s="5">
        <v>6</v>
      </c>
      <c r="E1422" s="5" t="s">
        <v>320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741</v>
      </c>
      <c r="B1423" s="5"/>
      <c r="C1423" s="5">
        <v>8</v>
      </c>
      <c r="D1423" s="5">
        <v>6</v>
      </c>
      <c r="E1423" s="5" t="s">
        <v>320</v>
      </c>
      <c r="F1423" s="5">
        <v>13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321</v>
      </c>
      <c r="B1424" s="5"/>
      <c r="C1424" s="5">
        <v>8</v>
      </c>
      <c r="D1424" s="5">
        <v>6</v>
      </c>
      <c r="E1424" s="5" t="s">
        <v>322</v>
      </c>
      <c r="F1424" s="5">
        <v>0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754</v>
      </c>
      <c r="B1425" s="5"/>
      <c r="C1425" s="5">
        <v>8</v>
      </c>
      <c r="D1425" s="5">
        <v>6</v>
      </c>
      <c r="E1425" s="5" t="s">
        <v>322</v>
      </c>
      <c r="F1425" s="5">
        <v>6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51.75" hidden="1">
      <c r="A1426" s="10" t="s">
        <v>264</v>
      </c>
      <c r="B1426" s="5"/>
      <c r="C1426" s="5">
        <v>8</v>
      </c>
      <c r="D1426" s="5">
        <v>6</v>
      </c>
      <c r="E1426" s="5" t="s">
        <v>265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266</v>
      </c>
      <c r="F1427" s="5">
        <v>0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12.75" hidden="1">
      <c r="A1428" s="10" t="s">
        <v>757</v>
      </c>
      <c r="B1428" s="5"/>
      <c r="C1428" s="5">
        <v>8</v>
      </c>
      <c r="D1428" s="5">
        <v>6</v>
      </c>
      <c r="E1428" s="5" t="s">
        <v>266</v>
      </c>
      <c r="F1428" s="5">
        <v>1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25.5" hidden="1">
      <c r="A1429" s="10" t="s">
        <v>818</v>
      </c>
      <c r="B1429" s="5"/>
      <c r="C1429" s="5">
        <v>8</v>
      </c>
      <c r="D1429" s="5">
        <v>6</v>
      </c>
      <c r="E1429" s="5" t="s">
        <v>819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820</v>
      </c>
      <c r="B1430" s="5"/>
      <c r="C1430" s="5">
        <v>8</v>
      </c>
      <c r="D1430" s="5">
        <v>6</v>
      </c>
      <c r="E1430" s="5" t="s">
        <v>821</v>
      </c>
      <c r="F1430" s="5">
        <v>0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757</v>
      </c>
      <c r="B1431" s="5"/>
      <c r="C1431" s="5">
        <v>8</v>
      </c>
      <c r="D1431" s="5">
        <v>6</v>
      </c>
      <c r="E1431" s="5" t="s">
        <v>821</v>
      </c>
      <c r="F1431" s="5">
        <v>1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680</v>
      </c>
      <c r="B1432" s="4"/>
      <c r="C1432" s="5">
        <v>8</v>
      </c>
      <c r="D1432" s="5">
        <v>6</v>
      </c>
      <c r="E1432" s="5" t="s">
        <v>821</v>
      </c>
      <c r="F1432" s="5">
        <v>12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822</v>
      </c>
      <c r="B1433" s="5"/>
      <c r="C1433" s="5">
        <v>8</v>
      </c>
      <c r="D1433" s="5">
        <v>6</v>
      </c>
      <c r="E1433" s="5" t="s">
        <v>823</v>
      </c>
      <c r="F1433" s="5">
        <v>0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757</v>
      </c>
      <c r="B1434" s="5"/>
      <c r="C1434" s="5">
        <v>8</v>
      </c>
      <c r="D1434" s="5">
        <v>6</v>
      </c>
      <c r="E1434" s="5" t="s">
        <v>823</v>
      </c>
      <c r="F1434" s="5">
        <v>1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681</v>
      </c>
      <c r="B1435" s="4"/>
      <c r="C1435" s="5">
        <v>8</v>
      </c>
      <c r="D1435" s="5">
        <v>6</v>
      </c>
      <c r="E1435" s="5" t="s">
        <v>823</v>
      </c>
      <c r="F1435" s="5">
        <v>500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901</v>
      </c>
      <c r="B1436" s="5"/>
      <c r="C1436" s="5">
        <v>8</v>
      </c>
      <c r="D1436" s="5">
        <v>6</v>
      </c>
      <c r="E1436" s="5" t="s">
        <v>902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5" hidden="1">
      <c r="A1437" s="10" t="s">
        <v>1001</v>
      </c>
      <c r="B1437" s="5"/>
      <c r="C1437" s="5">
        <v>8</v>
      </c>
      <c r="D1437" s="5">
        <v>6</v>
      </c>
      <c r="E1437" s="5" t="s">
        <v>97</v>
      </c>
      <c r="F1437" s="5">
        <v>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757</v>
      </c>
      <c r="B1438" s="5"/>
      <c r="C1438" s="5">
        <v>8</v>
      </c>
      <c r="D1438" s="5">
        <v>6</v>
      </c>
      <c r="E1438" s="5" t="s">
        <v>97</v>
      </c>
      <c r="F1438" s="5">
        <v>1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2.75" hidden="1">
      <c r="A1439" s="10" t="s">
        <v>707</v>
      </c>
      <c r="B1439" s="4"/>
      <c r="C1439" s="5">
        <v>8</v>
      </c>
      <c r="D1439" s="5">
        <v>6</v>
      </c>
      <c r="E1439" s="5" t="s">
        <v>97</v>
      </c>
      <c r="F1439" s="5">
        <v>3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39" hidden="1">
      <c r="A1440" s="10" t="s">
        <v>146</v>
      </c>
      <c r="B1440" s="5"/>
      <c r="C1440" s="5">
        <v>8</v>
      </c>
      <c r="D1440" s="5">
        <v>6</v>
      </c>
      <c r="E1440" s="5" t="s">
        <v>147</v>
      </c>
      <c r="F1440" s="5">
        <v>0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757</v>
      </c>
      <c r="B1441" s="5"/>
      <c r="C1441" s="5">
        <v>8</v>
      </c>
      <c r="D1441" s="5">
        <v>6</v>
      </c>
      <c r="E1441" s="5" t="s">
        <v>147</v>
      </c>
      <c r="F1441" s="5">
        <v>1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12.75" hidden="1">
      <c r="A1442" s="10" t="s">
        <v>707</v>
      </c>
      <c r="B1442" s="4"/>
      <c r="C1442" s="5">
        <v>8</v>
      </c>
      <c r="D1442" s="5">
        <v>6</v>
      </c>
      <c r="E1442" s="5" t="s">
        <v>147</v>
      </c>
      <c r="F1442" s="5">
        <v>3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41.25" hidden="1">
      <c r="A1443" s="10" t="s">
        <v>998</v>
      </c>
      <c r="B1443" s="5"/>
      <c r="C1443" s="5">
        <v>8</v>
      </c>
      <c r="D1443" s="5">
        <v>6</v>
      </c>
      <c r="E1443" s="5" t="s">
        <v>824</v>
      </c>
      <c r="F1443" s="5">
        <v>0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757</v>
      </c>
      <c r="B1444" s="5"/>
      <c r="C1444" s="5">
        <v>8</v>
      </c>
      <c r="D1444" s="5">
        <v>6</v>
      </c>
      <c r="E1444" s="5" t="s">
        <v>824</v>
      </c>
      <c r="F1444" s="5">
        <v>1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707</v>
      </c>
      <c r="B1445" s="4"/>
      <c r="C1445" s="5">
        <v>8</v>
      </c>
      <c r="D1445" s="5">
        <v>6</v>
      </c>
      <c r="E1445" s="5" t="s">
        <v>824</v>
      </c>
      <c r="F1445" s="5">
        <v>3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825</v>
      </c>
      <c r="B1446" s="5"/>
      <c r="C1446" s="5">
        <v>8</v>
      </c>
      <c r="D1446" s="5">
        <v>6</v>
      </c>
      <c r="E1446" s="5" t="s">
        <v>826</v>
      </c>
      <c r="F1446" s="5">
        <v>0</v>
      </c>
      <c r="G1446" s="33">
        <f aca="true" t="shared" si="3" ref="G1446:G1461">SUM(H1446:K1446)</f>
        <v>0</v>
      </c>
      <c r="H1446" s="56"/>
      <c r="I1446" s="75"/>
      <c r="J1446" s="75"/>
      <c r="K1446" s="57"/>
    </row>
    <row r="1447" spans="1:11" s="45" customFormat="1" ht="12.75" hidden="1">
      <c r="A1447" s="10" t="s">
        <v>707</v>
      </c>
      <c r="B1447" s="4"/>
      <c r="C1447" s="5">
        <v>8</v>
      </c>
      <c r="D1447" s="5">
        <v>6</v>
      </c>
      <c r="E1447" s="5" t="s">
        <v>826</v>
      </c>
      <c r="F1447" s="5">
        <v>3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12.75" hidden="1">
      <c r="A1448" s="10" t="s">
        <v>680</v>
      </c>
      <c r="B1448" s="4"/>
      <c r="C1448" s="5">
        <v>8</v>
      </c>
      <c r="D1448" s="5">
        <v>6</v>
      </c>
      <c r="E1448" s="5" t="s">
        <v>826</v>
      </c>
      <c r="F1448" s="5">
        <v>12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294</v>
      </c>
      <c r="B1449" s="4"/>
      <c r="C1449" s="5">
        <v>8</v>
      </c>
      <c r="D1449" s="5">
        <v>6</v>
      </c>
      <c r="E1449" s="5" t="s">
        <v>826</v>
      </c>
      <c r="F1449" s="5">
        <v>23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39" hidden="1">
      <c r="A1450" s="10" t="s">
        <v>100</v>
      </c>
      <c r="B1450" s="7"/>
      <c r="C1450" s="5">
        <v>8</v>
      </c>
      <c r="D1450" s="5">
        <v>6</v>
      </c>
      <c r="E1450" s="5" t="s">
        <v>101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102</v>
      </c>
      <c r="B1451" s="7"/>
      <c r="C1451" s="5">
        <v>8</v>
      </c>
      <c r="D1451" s="5">
        <v>6</v>
      </c>
      <c r="E1451" s="5" t="s">
        <v>103</v>
      </c>
      <c r="F1451" s="5">
        <v>0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707</v>
      </c>
      <c r="B1452" s="4"/>
      <c r="C1452" s="5">
        <v>8</v>
      </c>
      <c r="D1452" s="5">
        <v>6</v>
      </c>
      <c r="E1452" s="5" t="s">
        <v>103</v>
      </c>
      <c r="F1452" s="5">
        <v>3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827</v>
      </c>
      <c r="B1453" s="7"/>
      <c r="C1453" s="5">
        <v>8</v>
      </c>
      <c r="D1453" s="5">
        <v>6</v>
      </c>
      <c r="E1453" s="5" t="s">
        <v>828</v>
      </c>
      <c r="F1453" s="5">
        <v>0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707</v>
      </c>
      <c r="B1454" s="4"/>
      <c r="C1454" s="5">
        <v>8</v>
      </c>
      <c r="D1454" s="5">
        <v>6</v>
      </c>
      <c r="E1454" s="5" t="s">
        <v>828</v>
      </c>
      <c r="F1454" s="5">
        <v>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39" hidden="1">
      <c r="A1455" s="10" t="s">
        <v>294</v>
      </c>
      <c r="B1455" s="4"/>
      <c r="C1455" s="5">
        <v>8</v>
      </c>
      <c r="D1455" s="5">
        <v>6</v>
      </c>
      <c r="E1455" s="5" t="s">
        <v>828</v>
      </c>
      <c r="F1455" s="5">
        <v>23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12.75" hidden="1">
      <c r="A1456" s="10" t="s">
        <v>681</v>
      </c>
      <c r="B1456" s="4"/>
      <c r="C1456" s="5">
        <v>8</v>
      </c>
      <c r="D1456" s="5">
        <v>6</v>
      </c>
      <c r="E1456" s="5" t="s">
        <v>828</v>
      </c>
      <c r="F1456" s="5">
        <v>500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72</v>
      </c>
      <c r="B1457" s="4"/>
      <c r="C1457" s="9" t="s">
        <v>369</v>
      </c>
      <c r="D1457" s="9" t="s">
        <v>360</v>
      </c>
      <c r="E1457" s="5" t="s">
        <v>70</v>
      </c>
      <c r="F1457" s="9" t="s">
        <v>372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39" hidden="1">
      <c r="A1458" s="10" t="s">
        <v>73</v>
      </c>
      <c r="B1458" s="4"/>
      <c r="C1458" s="9" t="s">
        <v>369</v>
      </c>
      <c r="D1458" s="9" t="s">
        <v>360</v>
      </c>
      <c r="E1458" s="5" t="s">
        <v>69</v>
      </c>
      <c r="F1458" s="9" t="s">
        <v>372</v>
      </c>
      <c r="G1458" s="33">
        <f t="shared" si="3"/>
        <v>0</v>
      </c>
      <c r="H1458" s="28"/>
      <c r="I1458" s="116"/>
      <c r="J1458" s="116"/>
      <c r="K1458" s="57"/>
    </row>
    <row r="1459" spans="1:11" s="45" customFormat="1" ht="12.75" hidden="1">
      <c r="A1459" s="10" t="s">
        <v>757</v>
      </c>
      <c r="B1459" s="4"/>
      <c r="C1459" s="9" t="s">
        <v>369</v>
      </c>
      <c r="D1459" s="9" t="s">
        <v>360</v>
      </c>
      <c r="E1459" s="5" t="s">
        <v>69</v>
      </c>
      <c r="F1459" s="9" t="s">
        <v>373</v>
      </c>
      <c r="G1459" s="33">
        <f t="shared" si="3"/>
        <v>0</v>
      </c>
      <c r="H1459" s="56"/>
      <c r="I1459" s="75"/>
      <c r="J1459" s="75"/>
      <c r="K1459" s="57"/>
    </row>
    <row r="1460" spans="1:11" s="45" customFormat="1" ht="39" hidden="1">
      <c r="A1460" s="10" t="s">
        <v>74</v>
      </c>
      <c r="B1460" s="4"/>
      <c r="C1460" s="9" t="s">
        <v>369</v>
      </c>
      <c r="D1460" s="9" t="s">
        <v>360</v>
      </c>
      <c r="E1460" s="5" t="s">
        <v>75</v>
      </c>
      <c r="F1460" s="9" t="s">
        <v>372</v>
      </c>
      <c r="G1460" s="33">
        <f t="shared" si="3"/>
        <v>0</v>
      </c>
      <c r="H1460" s="28"/>
      <c r="I1460" s="116"/>
      <c r="J1460" s="116"/>
      <c r="K1460" s="57"/>
    </row>
    <row r="1461" spans="1:11" s="45" customFormat="1" ht="12.75" hidden="1">
      <c r="A1461" s="10" t="s">
        <v>757</v>
      </c>
      <c r="B1461" s="4"/>
      <c r="C1461" s="9" t="s">
        <v>369</v>
      </c>
      <c r="D1461" s="9" t="s">
        <v>360</v>
      </c>
      <c r="E1461" s="5" t="s">
        <v>75</v>
      </c>
      <c r="F1461" s="9" t="s">
        <v>373</v>
      </c>
      <c r="G1461" s="33">
        <f t="shared" si="3"/>
        <v>0</v>
      </c>
      <c r="H1461" s="56"/>
      <c r="I1461" s="75"/>
      <c r="J1461" s="75"/>
      <c r="K1461" s="57"/>
    </row>
    <row r="1462" spans="1:11" s="45" customFormat="1" ht="39" hidden="1">
      <c r="A1462" s="10" t="s">
        <v>74</v>
      </c>
      <c r="B1462" s="4"/>
      <c r="C1462" s="9" t="s">
        <v>369</v>
      </c>
      <c r="D1462" s="9" t="s">
        <v>360</v>
      </c>
      <c r="E1462" s="5" t="s">
        <v>75</v>
      </c>
      <c r="F1462" s="9" t="s">
        <v>372</v>
      </c>
      <c r="G1462" s="33">
        <f>G1463</f>
        <v>0</v>
      </c>
      <c r="H1462" s="56"/>
      <c r="I1462" s="75"/>
      <c r="J1462" s="75"/>
      <c r="K1462" s="57"/>
    </row>
    <row r="1463" spans="1:11" s="45" customFormat="1" ht="12.75" hidden="1">
      <c r="A1463" s="10" t="s">
        <v>757</v>
      </c>
      <c r="B1463" s="4"/>
      <c r="C1463" s="9" t="s">
        <v>369</v>
      </c>
      <c r="D1463" s="9" t="s">
        <v>360</v>
      </c>
      <c r="E1463" s="5" t="s">
        <v>75</v>
      </c>
      <c r="F1463" s="9" t="s">
        <v>373</v>
      </c>
      <c r="G1463" s="33">
        <v>0</v>
      </c>
      <c r="H1463" s="56"/>
      <c r="I1463" s="75"/>
      <c r="J1463" s="75"/>
      <c r="K1463" s="57"/>
    </row>
    <row r="1464" spans="1:11" s="45" customFormat="1" ht="69.75" customHeight="1" hidden="1">
      <c r="A1464" s="10" t="s">
        <v>357</v>
      </c>
      <c r="B1464" s="5"/>
      <c r="C1464" s="9" t="s">
        <v>369</v>
      </c>
      <c r="D1464" s="9" t="s">
        <v>360</v>
      </c>
      <c r="E1464" s="5" t="s">
        <v>655</v>
      </c>
      <c r="F1464" s="9" t="s">
        <v>372</v>
      </c>
      <c r="G1464" s="33">
        <f>G1465</f>
        <v>0</v>
      </c>
      <c r="H1464" s="56"/>
      <c r="I1464" s="75"/>
      <c r="J1464" s="75"/>
      <c r="K1464" s="57"/>
    </row>
    <row r="1465" spans="1:11" s="45" customFormat="1" ht="12.75" hidden="1">
      <c r="A1465" s="10" t="s">
        <v>647</v>
      </c>
      <c r="B1465" s="5"/>
      <c r="C1465" s="9" t="s">
        <v>369</v>
      </c>
      <c r="D1465" s="9" t="s">
        <v>360</v>
      </c>
      <c r="E1465" s="5" t="s">
        <v>655</v>
      </c>
      <c r="F1465" s="9" t="s">
        <v>375</v>
      </c>
      <c r="G1465" s="33">
        <v>0</v>
      </c>
      <c r="H1465" s="56"/>
      <c r="I1465" s="75"/>
      <c r="J1465" s="75"/>
      <c r="K1465" s="57"/>
    </row>
    <row r="1466" spans="1:11" s="45" customFormat="1" ht="39" hidden="1">
      <c r="A1466" s="10" t="s">
        <v>1026</v>
      </c>
      <c r="B1466" s="5"/>
      <c r="C1466" s="9" t="s">
        <v>369</v>
      </c>
      <c r="D1466" s="9" t="s">
        <v>360</v>
      </c>
      <c r="E1466" s="9" t="s">
        <v>1052</v>
      </c>
      <c r="F1466" s="9" t="s">
        <v>372</v>
      </c>
      <c r="G1466" s="33">
        <f>G1467</f>
        <v>0</v>
      </c>
      <c r="H1466" s="56"/>
      <c r="I1466" s="75"/>
      <c r="J1466" s="75"/>
      <c r="K1466" s="57"/>
    </row>
    <row r="1467" spans="1:11" s="45" customFormat="1" ht="12.75" hidden="1">
      <c r="A1467" s="10" t="s">
        <v>1065</v>
      </c>
      <c r="B1467" s="5"/>
      <c r="C1467" s="9" t="s">
        <v>369</v>
      </c>
      <c r="D1467" s="9" t="s">
        <v>360</v>
      </c>
      <c r="E1467" s="9" t="s">
        <v>1052</v>
      </c>
      <c r="F1467" s="9">
        <v>110</v>
      </c>
      <c r="G1467" s="33"/>
      <c r="H1467" s="56"/>
      <c r="I1467" s="75"/>
      <c r="J1467" s="75"/>
      <c r="K1467" s="57"/>
    </row>
    <row r="1468" spans="1:11" s="45" customFormat="1" ht="51.75" hidden="1">
      <c r="A1468" s="10" t="s">
        <v>1080</v>
      </c>
      <c r="B1468" s="5"/>
      <c r="C1468" s="9" t="s">
        <v>369</v>
      </c>
      <c r="D1468" s="9" t="s">
        <v>360</v>
      </c>
      <c r="E1468" s="9" t="s">
        <v>1081</v>
      </c>
      <c r="F1468" s="9" t="s">
        <v>372</v>
      </c>
      <c r="G1468" s="33">
        <f>G1469</f>
        <v>0</v>
      </c>
      <c r="H1468" s="56"/>
      <c r="I1468" s="75"/>
      <c r="J1468" s="75"/>
      <c r="K1468" s="57"/>
    </row>
    <row r="1469" spans="1:11" s="45" customFormat="1" ht="25.5" hidden="1">
      <c r="A1469" s="125" t="s">
        <v>1017</v>
      </c>
      <c r="B1469" s="5"/>
      <c r="C1469" s="9" t="s">
        <v>369</v>
      </c>
      <c r="D1469" s="9" t="s">
        <v>360</v>
      </c>
      <c r="E1469" s="9" t="s">
        <v>1081</v>
      </c>
      <c r="F1469" s="9">
        <v>240</v>
      </c>
      <c r="G1469" s="33">
        <v>0</v>
      </c>
      <c r="H1469" s="56"/>
      <c r="I1469" s="75"/>
      <c r="J1469" s="75"/>
      <c r="K1469" s="57"/>
    </row>
    <row r="1470" spans="1:11" s="45" customFormat="1" ht="51.75" hidden="1">
      <c r="A1470" s="10" t="s">
        <v>1080</v>
      </c>
      <c r="B1470" s="5"/>
      <c r="C1470" s="9" t="s">
        <v>369</v>
      </c>
      <c r="D1470" s="9" t="s">
        <v>360</v>
      </c>
      <c r="E1470" s="9" t="s">
        <v>1083</v>
      </c>
      <c r="F1470" s="9" t="s">
        <v>372</v>
      </c>
      <c r="G1470" s="33">
        <f>G1471</f>
        <v>0</v>
      </c>
      <c r="H1470" s="56"/>
      <c r="I1470" s="75"/>
      <c r="J1470" s="75"/>
      <c r="K1470" s="57"/>
    </row>
    <row r="1471" spans="1:11" s="45" customFormat="1" ht="25.5" hidden="1">
      <c r="A1471" s="125" t="s">
        <v>1017</v>
      </c>
      <c r="B1471" s="5"/>
      <c r="C1471" s="9" t="s">
        <v>369</v>
      </c>
      <c r="D1471" s="9" t="s">
        <v>360</v>
      </c>
      <c r="E1471" s="9" t="s">
        <v>1083</v>
      </c>
      <c r="F1471" s="9">
        <v>240</v>
      </c>
      <c r="G1471" s="33">
        <v>0</v>
      </c>
      <c r="H1471" s="56"/>
      <c r="I1471" s="75"/>
      <c r="J1471" s="75"/>
      <c r="K1471" s="57"/>
    </row>
    <row r="1472" spans="1:11" s="45" customFormat="1" ht="12.75">
      <c r="A1472" s="13" t="s">
        <v>477</v>
      </c>
      <c r="B1472" s="5"/>
      <c r="C1472" s="8">
        <v>10</v>
      </c>
      <c r="D1472" s="8" t="s">
        <v>361</v>
      </c>
      <c r="E1472" s="8" t="s">
        <v>1029</v>
      </c>
      <c r="F1472" s="8" t="s">
        <v>372</v>
      </c>
      <c r="G1472" s="135">
        <f>G1473</f>
        <v>74</v>
      </c>
      <c r="H1472" s="56"/>
      <c r="I1472" s="75"/>
      <c r="J1472" s="75"/>
      <c r="K1472" s="57"/>
    </row>
    <row r="1473" spans="1:11" s="139" customFormat="1" ht="12.75">
      <c r="A1473" s="13" t="s">
        <v>478</v>
      </c>
      <c r="B1473" s="7"/>
      <c r="C1473" s="8">
        <v>10</v>
      </c>
      <c r="D1473" s="8" t="s">
        <v>360</v>
      </c>
      <c r="E1473" s="8" t="s">
        <v>1029</v>
      </c>
      <c r="F1473" s="8" t="s">
        <v>372</v>
      </c>
      <c r="G1473" s="135">
        <f>G1474</f>
        <v>74</v>
      </c>
      <c r="H1473" s="136"/>
      <c r="I1473" s="137"/>
      <c r="J1473" s="137"/>
      <c r="K1473" s="138"/>
    </row>
    <row r="1474" spans="1:11" s="139" customFormat="1" ht="25.5">
      <c r="A1474" s="10" t="s">
        <v>1079</v>
      </c>
      <c r="B1474" s="7"/>
      <c r="C1474" s="9">
        <v>10</v>
      </c>
      <c r="D1474" s="9" t="s">
        <v>360</v>
      </c>
      <c r="E1474" s="9" t="s">
        <v>1053</v>
      </c>
      <c r="F1474" s="9" t="s">
        <v>372</v>
      </c>
      <c r="G1474" s="33">
        <f>G1475</f>
        <v>74</v>
      </c>
      <c r="H1474" s="136"/>
      <c r="I1474" s="137"/>
      <c r="J1474" s="137"/>
      <c r="K1474" s="138"/>
    </row>
    <row r="1475" spans="1:11" s="45" customFormat="1" ht="12.75">
      <c r="A1475" s="10" t="s">
        <v>1021</v>
      </c>
      <c r="B1475" s="5"/>
      <c r="C1475" s="9">
        <v>10</v>
      </c>
      <c r="D1475" s="9" t="s">
        <v>360</v>
      </c>
      <c r="E1475" s="9" t="s">
        <v>1053</v>
      </c>
      <c r="F1475" s="9">
        <v>310</v>
      </c>
      <c r="G1475" s="33">
        <v>74</v>
      </c>
      <c r="H1475" s="56"/>
      <c r="I1475" s="75"/>
      <c r="J1475" s="75"/>
      <c r="K1475" s="57"/>
    </row>
    <row r="1476" spans="1:11" s="45" customFormat="1" ht="13.5" customHeight="1">
      <c r="A1476" s="13" t="s">
        <v>445</v>
      </c>
      <c r="B1476" s="84"/>
      <c r="C1476" s="8">
        <v>11</v>
      </c>
      <c r="D1476" s="8" t="s">
        <v>361</v>
      </c>
      <c r="E1476" s="8" t="s">
        <v>1029</v>
      </c>
      <c r="F1476" s="8" t="s">
        <v>372</v>
      </c>
      <c r="G1476" s="135">
        <f>G1617</f>
        <v>3</v>
      </c>
      <c r="H1476" s="28"/>
      <c r="I1476" s="107"/>
      <c r="J1476" s="107"/>
      <c r="K1476" s="17"/>
    </row>
    <row r="1477" spans="1:11" s="45" customFormat="1" ht="12.75" hidden="1">
      <c r="A1477" s="13" t="s">
        <v>323</v>
      </c>
      <c r="B1477" s="7"/>
      <c r="C1477" s="7">
        <v>9</v>
      </c>
      <c r="D1477" s="7">
        <v>1</v>
      </c>
      <c r="E1477" s="7" t="s">
        <v>690</v>
      </c>
      <c r="F1477" s="7">
        <v>0</v>
      </c>
      <c r="G1477" s="135"/>
      <c r="H1477" s="56"/>
      <c r="I1477" s="75"/>
      <c r="J1477" s="75"/>
      <c r="K1477" s="57"/>
    </row>
    <row r="1478" spans="1:11" s="45" customFormat="1" ht="12.75" hidden="1">
      <c r="A1478" s="10" t="s">
        <v>889</v>
      </c>
      <c r="B1478" s="5"/>
      <c r="C1478" s="5">
        <v>9</v>
      </c>
      <c r="D1478" s="5">
        <v>1</v>
      </c>
      <c r="E1478" s="5" t="s">
        <v>890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25.5" hidden="1">
      <c r="A1479" s="10" t="s">
        <v>327</v>
      </c>
      <c r="B1479" s="5"/>
      <c r="C1479" s="5">
        <v>9</v>
      </c>
      <c r="D1479" s="5">
        <v>1</v>
      </c>
      <c r="E1479" s="5" t="s">
        <v>328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39" hidden="1">
      <c r="A1480" s="10" t="s">
        <v>329</v>
      </c>
      <c r="B1480" s="5"/>
      <c r="C1480" s="5">
        <v>9</v>
      </c>
      <c r="D1480" s="5">
        <v>1</v>
      </c>
      <c r="E1480" s="5" t="s">
        <v>330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12.75" hidden="1">
      <c r="A1481" s="10" t="s">
        <v>707</v>
      </c>
      <c r="B1481" s="4"/>
      <c r="C1481" s="5">
        <v>9</v>
      </c>
      <c r="D1481" s="5">
        <v>1</v>
      </c>
      <c r="E1481" s="5" t="s">
        <v>330</v>
      </c>
      <c r="F1481" s="5">
        <v>3</v>
      </c>
      <c r="G1481" s="135"/>
      <c r="H1481" s="56"/>
      <c r="I1481" s="75"/>
      <c r="J1481" s="75"/>
      <c r="K1481" s="57"/>
    </row>
    <row r="1482" spans="1:11" s="45" customFormat="1" ht="25.5" hidden="1">
      <c r="A1482" s="10" t="s">
        <v>197</v>
      </c>
      <c r="B1482" s="5"/>
      <c r="C1482" s="5">
        <v>9</v>
      </c>
      <c r="D1482" s="5">
        <v>1</v>
      </c>
      <c r="E1482" s="5" t="s">
        <v>198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358</v>
      </c>
      <c r="B1483" s="5"/>
      <c r="C1483" s="5">
        <v>9</v>
      </c>
      <c r="D1483" s="5">
        <v>1</v>
      </c>
      <c r="E1483" s="5" t="s">
        <v>359</v>
      </c>
      <c r="F1483" s="5">
        <v>0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707</v>
      </c>
      <c r="B1484" s="4"/>
      <c r="C1484" s="5">
        <v>9</v>
      </c>
      <c r="D1484" s="5">
        <v>1</v>
      </c>
      <c r="E1484" s="5" t="s">
        <v>359</v>
      </c>
      <c r="F1484" s="5">
        <v>3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199</v>
      </c>
      <c r="B1485" s="5"/>
      <c r="C1485" s="5">
        <v>9</v>
      </c>
      <c r="D1485" s="5">
        <v>1</v>
      </c>
      <c r="E1485" s="5" t="s">
        <v>200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707</v>
      </c>
      <c r="B1486" s="4"/>
      <c r="C1486" s="5">
        <v>9</v>
      </c>
      <c r="D1486" s="5">
        <v>1</v>
      </c>
      <c r="E1486" s="5" t="s">
        <v>200</v>
      </c>
      <c r="F1486" s="5">
        <v>3</v>
      </c>
      <c r="G1486" s="135"/>
      <c r="H1486" s="56"/>
      <c r="I1486" s="75"/>
      <c r="J1486" s="75"/>
      <c r="K1486" s="57"/>
    </row>
    <row r="1487" spans="1:11" s="45" customFormat="1" ht="39" hidden="1">
      <c r="A1487" s="10" t="s">
        <v>377</v>
      </c>
      <c r="B1487" s="5"/>
      <c r="C1487" s="5">
        <v>9</v>
      </c>
      <c r="D1487" s="5">
        <v>1</v>
      </c>
      <c r="E1487" s="5" t="s">
        <v>378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379</v>
      </c>
      <c r="B1488" s="5"/>
      <c r="C1488" s="5">
        <v>9</v>
      </c>
      <c r="D1488" s="5">
        <v>1</v>
      </c>
      <c r="E1488" s="5" t="s">
        <v>380</v>
      </c>
      <c r="F1488" s="5">
        <v>0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707</v>
      </c>
      <c r="B1489" s="4"/>
      <c r="C1489" s="5">
        <v>9</v>
      </c>
      <c r="D1489" s="5">
        <v>1</v>
      </c>
      <c r="E1489" s="5" t="s">
        <v>380</v>
      </c>
      <c r="F1489" s="5">
        <v>3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381</v>
      </c>
      <c r="B1490" s="5"/>
      <c r="C1490" s="5">
        <v>9</v>
      </c>
      <c r="D1490" s="5">
        <v>1</v>
      </c>
      <c r="E1490" s="5" t="s">
        <v>382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707</v>
      </c>
      <c r="B1491" s="4"/>
      <c r="C1491" s="5">
        <v>9</v>
      </c>
      <c r="D1491" s="5">
        <v>1</v>
      </c>
      <c r="E1491" s="5" t="s">
        <v>382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383</v>
      </c>
      <c r="B1492" s="5"/>
      <c r="C1492" s="5">
        <v>9</v>
      </c>
      <c r="D1492" s="5">
        <v>1</v>
      </c>
      <c r="E1492" s="5" t="s">
        <v>384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707</v>
      </c>
      <c r="B1493" s="4"/>
      <c r="C1493" s="5">
        <v>9</v>
      </c>
      <c r="D1493" s="5">
        <v>1</v>
      </c>
      <c r="E1493" s="5" t="s">
        <v>384</v>
      </c>
      <c r="F1493" s="5">
        <v>3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385</v>
      </c>
      <c r="B1494" s="5"/>
      <c r="C1494" s="5">
        <v>9</v>
      </c>
      <c r="D1494" s="5">
        <v>1</v>
      </c>
      <c r="E1494" s="5" t="s">
        <v>386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707</v>
      </c>
      <c r="B1495" s="4"/>
      <c r="C1495" s="5">
        <v>9</v>
      </c>
      <c r="D1495" s="5">
        <v>1</v>
      </c>
      <c r="E1495" s="5" t="s">
        <v>386</v>
      </c>
      <c r="F1495" s="5">
        <v>3</v>
      </c>
      <c r="G1495" s="135"/>
      <c r="H1495" s="56"/>
      <c r="I1495" s="75"/>
      <c r="J1495" s="75"/>
      <c r="K1495" s="57"/>
    </row>
    <row r="1496" spans="1:11" s="45" customFormat="1" ht="39" hidden="1">
      <c r="A1496" s="10" t="s">
        <v>387</v>
      </c>
      <c r="B1496" s="5"/>
      <c r="C1496" s="5">
        <v>9</v>
      </c>
      <c r="D1496" s="5">
        <v>1</v>
      </c>
      <c r="E1496" s="5" t="s">
        <v>240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25.5" hidden="1">
      <c r="A1497" s="10" t="s">
        <v>388</v>
      </c>
      <c r="B1497" s="5"/>
      <c r="C1497" s="5">
        <v>9</v>
      </c>
      <c r="D1497" s="5">
        <v>1</v>
      </c>
      <c r="E1497" s="5" t="s">
        <v>240</v>
      </c>
      <c r="F1497" s="5">
        <v>69</v>
      </c>
      <c r="G1497" s="135"/>
      <c r="H1497" s="56"/>
      <c r="I1497" s="75"/>
      <c r="J1497" s="75"/>
      <c r="K1497" s="57"/>
    </row>
    <row r="1498" spans="1:11" s="45" customFormat="1" ht="39" hidden="1">
      <c r="A1498" s="10" t="s">
        <v>916</v>
      </c>
      <c r="B1498" s="5"/>
      <c r="C1498" s="5">
        <v>9</v>
      </c>
      <c r="D1498" s="5">
        <v>1</v>
      </c>
      <c r="E1498" s="5" t="s">
        <v>917</v>
      </c>
      <c r="F1498" s="5">
        <v>0</v>
      </c>
      <c r="G1498" s="135"/>
      <c r="H1498" s="56"/>
      <c r="I1498" s="75"/>
      <c r="J1498" s="75"/>
      <c r="K1498" s="57"/>
    </row>
    <row r="1499" spans="1:11" s="45" customFormat="1" ht="12.75" hidden="1">
      <c r="A1499" s="10" t="s">
        <v>707</v>
      </c>
      <c r="B1499" s="4"/>
      <c r="C1499" s="5">
        <v>9</v>
      </c>
      <c r="D1499" s="5">
        <v>1</v>
      </c>
      <c r="E1499" s="5" t="s">
        <v>917</v>
      </c>
      <c r="F1499" s="5">
        <v>3</v>
      </c>
      <c r="G1499" s="135"/>
      <c r="H1499" s="56"/>
      <c r="I1499" s="75"/>
      <c r="J1499" s="75"/>
      <c r="K1499" s="57"/>
    </row>
    <row r="1500" spans="1:11" s="45" customFormat="1" ht="25.5" hidden="1">
      <c r="A1500" s="10" t="s">
        <v>891</v>
      </c>
      <c r="B1500" s="5"/>
      <c r="C1500" s="5">
        <v>9</v>
      </c>
      <c r="D1500" s="5">
        <v>1</v>
      </c>
      <c r="E1500" s="5" t="s">
        <v>892</v>
      </c>
      <c r="F1500" s="5">
        <v>0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707</v>
      </c>
      <c r="B1501" s="4"/>
      <c r="C1501" s="5">
        <v>9</v>
      </c>
      <c r="D1501" s="5">
        <v>1</v>
      </c>
      <c r="E1501" s="5" t="s">
        <v>892</v>
      </c>
      <c r="F1501" s="5">
        <v>3</v>
      </c>
      <c r="G1501" s="135"/>
      <c r="H1501" s="56"/>
      <c r="I1501" s="75"/>
      <c r="J1501" s="75"/>
      <c r="K1501" s="57"/>
    </row>
    <row r="1502" spans="1:11" s="45" customFormat="1" ht="25.5" hidden="1">
      <c r="A1502" s="10" t="s">
        <v>36</v>
      </c>
      <c r="B1502" s="5"/>
      <c r="C1502" s="5">
        <v>9</v>
      </c>
      <c r="D1502" s="5">
        <v>1</v>
      </c>
      <c r="E1502" s="5" t="s">
        <v>37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707</v>
      </c>
      <c r="B1503" s="4"/>
      <c r="C1503" s="5">
        <v>9</v>
      </c>
      <c r="D1503" s="5">
        <v>1</v>
      </c>
      <c r="E1503" s="5" t="s">
        <v>37</v>
      </c>
      <c r="F1503" s="5">
        <v>3</v>
      </c>
      <c r="G1503" s="135"/>
      <c r="H1503" s="56"/>
      <c r="I1503" s="75"/>
      <c r="J1503" s="75"/>
      <c r="K1503" s="57"/>
    </row>
    <row r="1504" spans="1:11" s="45" customFormat="1" ht="25.5" hidden="1">
      <c r="A1504" s="10" t="s">
        <v>893</v>
      </c>
      <c r="B1504" s="5"/>
      <c r="C1504" s="5">
        <v>9</v>
      </c>
      <c r="D1504" s="5">
        <v>1</v>
      </c>
      <c r="E1504" s="5" t="s">
        <v>894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12.75" hidden="1">
      <c r="A1505" s="10" t="s">
        <v>707</v>
      </c>
      <c r="B1505" s="4"/>
      <c r="C1505" s="5">
        <v>9</v>
      </c>
      <c r="D1505" s="5">
        <v>1</v>
      </c>
      <c r="E1505" s="5" t="s">
        <v>894</v>
      </c>
      <c r="F1505" s="5">
        <v>3</v>
      </c>
      <c r="G1505" s="135"/>
      <c r="H1505" s="56"/>
      <c r="I1505" s="75"/>
      <c r="J1505" s="75"/>
      <c r="K1505" s="57"/>
    </row>
    <row r="1506" spans="1:11" s="45" customFormat="1" ht="38.25" hidden="1">
      <c r="A1506" s="10" t="s">
        <v>1004</v>
      </c>
      <c r="B1506" s="5"/>
      <c r="C1506" s="5">
        <v>9</v>
      </c>
      <c r="D1506" s="5">
        <v>1</v>
      </c>
      <c r="E1506" s="5" t="s">
        <v>242</v>
      </c>
      <c r="F1506" s="5">
        <v>0</v>
      </c>
      <c r="G1506" s="135"/>
      <c r="H1506" s="56"/>
      <c r="I1506" s="75"/>
      <c r="J1506" s="75"/>
      <c r="K1506" s="57"/>
    </row>
    <row r="1507" spans="1:11" s="45" customFormat="1" ht="12.75" hidden="1">
      <c r="A1507" s="10" t="s">
        <v>707</v>
      </c>
      <c r="B1507" s="4"/>
      <c r="C1507" s="5">
        <v>9</v>
      </c>
      <c r="D1507" s="5">
        <v>1</v>
      </c>
      <c r="E1507" s="5" t="s">
        <v>242</v>
      </c>
      <c r="F1507" s="5">
        <v>3</v>
      </c>
      <c r="G1507" s="135"/>
      <c r="H1507" s="56"/>
      <c r="I1507" s="75"/>
      <c r="J1507" s="75"/>
      <c r="K1507" s="57"/>
    </row>
    <row r="1508" spans="1:11" s="45" customFormat="1" ht="25.5" hidden="1">
      <c r="A1508" s="10" t="s">
        <v>704</v>
      </c>
      <c r="B1508" s="5"/>
      <c r="C1508" s="5">
        <v>9</v>
      </c>
      <c r="D1508" s="5">
        <v>1</v>
      </c>
      <c r="E1508" s="5" t="s">
        <v>701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39" hidden="1">
      <c r="A1509" s="10" t="s">
        <v>811</v>
      </c>
      <c r="B1509" s="5"/>
      <c r="C1509" s="5">
        <v>9</v>
      </c>
      <c r="D1509" s="5">
        <v>1</v>
      </c>
      <c r="E1509" s="5" t="s">
        <v>812</v>
      </c>
      <c r="F1509" s="5">
        <v>0</v>
      </c>
      <c r="G1509" s="135"/>
      <c r="H1509" s="56"/>
      <c r="I1509" s="75"/>
      <c r="J1509" s="75"/>
      <c r="K1509" s="57"/>
    </row>
    <row r="1510" spans="1:11" s="45" customFormat="1" ht="12.75" hidden="1">
      <c r="A1510" s="10" t="s">
        <v>707</v>
      </c>
      <c r="B1510" s="5"/>
      <c r="C1510" s="5">
        <v>9</v>
      </c>
      <c r="D1510" s="5">
        <v>1</v>
      </c>
      <c r="E1510" s="5" t="s">
        <v>813</v>
      </c>
      <c r="F1510" s="5">
        <v>3</v>
      </c>
      <c r="G1510" s="135"/>
      <c r="H1510" s="56"/>
      <c r="I1510" s="75"/>
      <c r="J1510" s="75"/>
      <c r="K1510" s="57"/>
    </row>
    <row r="1511" spans="1:11" s="45" customFormat="1" ht="25.5" hidden="1">
      <c r="A1511" s="10" t="s">
        <v>814</v>
      </c>
      <c r="B1511" s="5"/>
      <c r="C1511" s="5">
        <v>9</v>
      </c>
      <c r="D1511" s="5">
        <v>1</v>
      </c>
      <c r="E1511" s="5" t="s">
        <v>815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707</v>
      </c>
      <c r="B1512" s="5"/>
      <c r="C1512" s="5">
        <v>9</v>
      </c>
      <c r="D1512" s="5">
        <v>1</v>
      </c>
      <c r="E1512" s="5" t="s">
        <v>815</v>
      </c>
      <c r="F1512" s="5">
        <v>3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705</v>
      </c>
      <c r="B1513" s="5"/>
      <c r="C1513" s="5">
        <v>9</v>
      </c>
      <c r="D1513" s="5">
        <v>1</v>
      </c>
      <c r="E1513" s="5" t="s">
        <v>706</v>
      </c>
      <c r="F1513" s="5">
        <v>0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707</v>
      </c>
      <c r="B1514" s="5"/>
      <c r="C1514" s="5">
        <v>9</v>
      </c>
      <c r="D1514" s="5">
        <v>1</v>
      </c>
      <c r="E1514" s="5" t="s">
        <v>318</v>
      </c>
      <c r="F1514" s="5">
        <v>3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389</v>
      </c>
      <c r="B1515" s="5"/>
      <c r="C1515" s="5">
        <v>9</v>
      </c>
      <c r="D1515" s="5">
        <v>1</v>
      </c>
      <c r="E1515" s="5" t="s">
        <v>390</v>
      </c>
      <c r="F1515" s="5">
        <v>0</v>
      </c>
      <c r="G1515" s="135"/>
      <c r="H1515" s="56"/>
      <c r="I1515" s="75"/>
      <c r="J1515" s="75"/>
      <c r="K1515" s="57"/>
    </row>
    <row r="1516" spans="1:11" s="45" customFormat="1" ht="25.5" hidden="1">
      <c r="A1516" s="10" t="s">
        <v>391</v>
      </c>
      <c r="B1516" s="5"/>
      <c r="C1516" s="5">
        <v>9</v>
      </c>
      <c r="D1516" s="5">
        <v>1</v>
      </c>
      <c r="E1516" s="5" t="s">
        <v>390</v>
      </c>
      <c r="F1516" s="5">
        <v>79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392</v>
      </c>
      <c r="F1517" s="5">
        <v>0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757</v>
      </c>
      <c r="B1518" s="5"/>
      <c r="C1518" s="5">
        <v>9</v>
      </c>
      <c r="D1518" s="5">
        <v>1</v>
      </c>
      <c r="E1518" s="5" t="s">
        <v>392</v>
      </c>
      <c r="F1518" s="5">
        <v>1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393</v>
      </c>
      <c r="B1519" s="5"/>
      <c r="C1519" s="5">
        <v>9</v>
      </c>
      <c r="D1519" s="5">
        <v>1</v>
      </c>
      <c r="E1519" s="5" t="s">
        <v>394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395</v>
      </c>
      <c r="B1520" s="5"/>
      <c r="C1520" s="5">
        <v>9</v>
      </c>
      <c r="D1520" s="5">
        <v>1</v>
      </c>
      <c r="E1520" s="5" t="s">
        <v>396</v>
      </c>
      <c r="F1520" s="5">
        <v>0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757</v>
      </c>
      <c r="B1521" s="5"/>
      <c r="C1521" s="5">
        <v>9</v>
      </c>
      <c r="D1521" s="5">
        <v>1</v>
      </c>
      <c r="E1521" s="5" t="s">
        <v>396</v>
      </c>
      <c r="F1521" s="5">
        <v>1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397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757</v>
      </c>
      <c r="B1523" s="5"/>
      <c r="C1523" s="5">
        <v>9</v>
      </c>
      <c r="D1523" s="5">
        <v>1</v>
      </c>
      <c r="E1523" s="5" t="s">
        <v>397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398</v>
      </c>
      <c r="B1524" s="5"/>
      <c r="C1524" s="5">
        <v>9</v>
      </c>
      <c r="D1524" s="5">
        <v>1</v>
      </c>
      <c r="E1524" s="5" t="s">
        <v>399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400</v>
      </c>
      <c r="F1525" s="5">
        <v>0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757</v>
      </c>
      <c r="B1526" s="5"/>
      <c r="C1526" s="5">
        <v>9</v>
      </c>
      <c r="D1526" s="5">
        <v>1</v>
      </c>
      <c r="E1526" s="5" t="s">
        <v>400</v>
      </c>
      <c r="F1526" s="5">
        <v>1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401</v>
      </c>
      <c r="B1527" s="5"/>
      <c r="C1527" s="5">
        <v>9</v>
      </c>
      <c r="D1527" s="5">
        <v>1</v>
      </c>
      <c r="E1527" s="5" t="s">
        <v>402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403</v>
      </c>
      <c r="F1528" s="5">
        <v>0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757</v>
      </c>
      <c r="B1529" s="5"/>
      <c r="C1529" s="5">
        <v>9</v>
      </c>
      <c r="D1529" s="5">
        <v>1</v>
      </c>
      <c r="E1529" s="5" t="s">
        <v>403</v>
      </c>
      <c r="F1529" s="5">
        <v>1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404</v>
      </c>
      <c r="B1530" s="5"/>
      <c r="C1530" s="5">
        <v>9</v>
      </c>
      <c r="D1530" s="5">
        <v>1</v>
      </c>
      <c r="E1530" s="5" t="s">
        <v>405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25.5" hidden="1">
      <c r="A1531" s="10" t="s">
        <v>406</v>
      </c>
      <c r="B1531" s="5"/>
      <c r="C1531" s="5">
        <v>9</v>
      </c>
      <c r="D1531" s="5">
        <v>1</v>
      </c>
      <c r="E1531" s="5" t="s">
        <v>407</v>
      </c>
      <c r="F1531" s="5">
        <v>0</v>
      </c>
      <c r="G1531" s="135"/>
      <c r="H1531" s="56"/>
      <c r="I1531" s="75"/>
      <c r="J1531" s="75"/>
      <c r="K1531" s="57"/>
    </row>
    <row r="1532" spans="1:11" s="45" customFormat="1" ht="12.75" hidden="1">
      <c r="A1532" s="10" t="s">
        <v>680</v>
      </c>
      <c r="B1532" s="5"/>
      <c r="C1532" s="5">
        <v>9</v>
      </c>
      <c r="D1532" s="5">
        <v>1</v>
      </c>
      <c r="E1532" s="5" t="s">
        <v>407</v>
      </c>
      <c r="F1532" s="5">
        <v>12</v>
      </c>
      <c r="G1532" s="135"/>
      <c r="H1532" s="56"/>
      <c r="I1532" s="75"/>
      <c r="J1532" s="75"/>
      <c r="K1532" s="57"/>
    </row>
    <row r="1533" spans="1:11" s="45" customFormat="1" ht="12.75" hidden="1">
      <c r="A1533" s="13" t="s">
        <v>408</v>
      </c>
      <c r="B1533" s="7"/>
      <c r="C1533" s="7">
        <v>9</v>
      </c>
      <c r="D1533" s="7">
        <v>2</v>
      </c>
      <c r="E1533" s="7" t="s">
        <v>834</v>
      </c>
      <c r="F1533" s="7">
        <v>0</v>
      </c>
      <c r="G1533" s="135"/>
      <c r="H1533" s="56"/>
      <c r="I1533" s="75"/>
      <c r="J1533" s="75"/>
      <c r="K1533" s="57"/>
    </row>
    <row r="1534" spans="1:11" s="45" customFormat="1" ht="25.5" hidden="1">
      <c r="A1534" s="10" t="s">
        <v>704</v>
      </c>
      <c r="B1534" s="5"/>
      <c r="C1534" s="5">
        <v>9</v>
      </c>
      <c r="D1534" s="5">
        <v>2</v>
      </c>
      <c r="E1534" s="5" t="s">
        <v>701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39" hidden="1">
      <c r="A1535" s="10" t="s">
        <v>811</v>
      </c>
      <c r="B1535" s="5"/>
      <c r="C1535" s="5">
        <v>9</v>
      </c>
      <c r="D1535" s="5">
        <v>2</v>
      </c>
      <c r="E1535" s="5" t="s">
        <v>812</v>
      </c>
      <c r="F1535" s="5">
        <v>0</v>
      </c>
      <c r="G1535" s="135"/>
      <c r="H1535" s="56"/>
      <c r="I1535" s="75"/>
      <c r="J1535" s="75"/>
      <c r="K1535" s="57"/>
    </row>
    <row r="1536" spans="1:11" s="45" customFormat="1" ht="12.75" hidden="1">
      <c r="A1536" s="10" t="s">
        <v>707</v>
      </c>
      <c r="B1536" s="5"/>
      <c r="C1536" s="5">
        <v>9</v>
      </c>
      <c r="D1536" s="5">
        <v>2</v>
      </c>
      <c r="E1536" s="5" t="s">
        <v>813</v>
      </c>
      <c r="F1536" s="5">
        <v>3</v>
      </c>
      <c r="G1536" s="135"/>
      <c r="H1536" s="56"/>
      <c r="I1536" s="75"/>
      <c r="J1536" s="75"/>
      <c r="K1536" s="57"/>
    </row>
    <row r="1537" spans="1:11" s="45" customFormat="1" ht="25.5" hidden="1">
      <c r="A1537" s="10" t="s">
        <v>814</v>
      </c>
      <c r="B1537" s="5"/>
      <c r="C1537" s="5">
        <v>9</v>
      </c>
      <c r="D1537" s="5">
        <v>2</v>
      </c>
      <c r="E1537" s="5" t="s">
        <v>815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707</v>
      </c>
      <c r="B1538" s="5"/>
      <c r="C1538" s="5">
        <v>9</v>
      </c>
      <c r="D1538" s="5">
        <v>2</v>
      </c>
      <c r="E1538" s="5" t="s">
        <v>815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705</v>
      </c>
      <c r="B1539" s="5"/>
      <c r="C1539" s="5">
        <v>9</v>
      </c>
      <c r="D1539" s="5">
        <v>2</v>
      </c>
      <c r="E1539" s="5" t="s">
        <v>706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707</v>
      </c>
      <c r="B1540" s="5"/>
      <c r="C1540" s="5">
        <v>9</v>
      </c>
      <c r="D1540" s="5">
        <v>2</v>
      </c>
      <c r="E1540" s="5" t="s">
        <v>318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393</v>
      </c>
      <c r="B1541" s="5"/>
      <c r="C1541" s="5">
        <v>9</v>
      </c>
      <c r="D1541" s="5">
        <v>2</v>
      </c>
      <c r="E1541" s="5" t="s">
        <v>394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397</v>
      </c>
      <c r="F1542" s="5">
        <v>0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757</v>
      </c>
      <c r="B1543" s="5"/>
      <c r="C1543" s="5">
        <v>9</v>
      </c>
      <c r="D1543" s="5">
        <v>2</v>
      </c>
      <c r="E1543" s="5" t="s">
        <v>397</v>
      </c>
      <c r="F1543" s="5">
        <v>1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398</v>
      </c>
      <c r="B1544" s="5"/>
      <c r="C1544" s="5">
        <v>9</v>
      </c>
      <c r="D1544" s="5">
        <v>2</v>
      </c>
      <c r="E1544" s="5" t="s">
        <v>399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400</v>
      </c>
      <c r="F1545" s="5">
        <v>0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757</v>
      </c>
      <c r="B1546" s="5"/>
      <c r="C1546" s="5">
        <v>9</v>
      </c>
      <c r="D1546" s="5">
        <v>2</v>
      </c>
      <c r="E1546" s="5" t="s">
        <v>400</v>
      </c>
      <c r="F1546" s="5">
        <v>1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409</v>
      </c>
      <c r="B1547" s="5"/>
      <c r="C1547" s="5">
        <v>9</v>
      </c>
      <c r="D1547" s="5">
        <v>2</v>
      </c>
      <c r="E1547" s="5" t="s">
        <v>410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411</v>
      </c>
      <c r="F1548" s="5">
        <v>0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757</v>
      </c>
      <c r="B1549" s="5"/>
      <c r="C1549" s="5">
        <v>9</v>
      </c>
      <c r="D1549" s="5">
        <v>2</v>
      </c>
      <c r="E1549" s="5" t="s">
        <v>411</v>
      </c>
      <c r="F1549" s="5">
        <v>1</v>
      </c>
      <c r="G1549" s="135"/>
      <c r="H1549" s="56"/>
      <c r="I1549" s="75"/>
      <c r="J1549" s="75"/>
      <c r="K1549" s="57"/>
    </row>
    <row r="1550" spans="1:11" s="45" customFormat="1" ht="39" hidden="1">
      <c r="A1550" s="10" t="s">
        <v>412</v>
      </c>
      <c r="B1550" s="5"/>
      <c r="C1550" s="5">
        <v>9</v>
      </c>
      <c r="D1550" s="5">
        <v>2</v>
      </c>
      <c r="E1550" s="5" t="s">
        <v>413</v>
      </c>
      <c r="F1550" s="5">
        <v>0</v>
      </c>
      <c r="G1550" s="135"/>
      <c r="H1550" s="56"/>
      <c r="I1550" s="75"/>
      <c r="J1550" s="75"/>
      <c r="K1550" s="57"/>
    </row>
    <row r="1551" spans="1:11" s="45" customFormat="1" ht="12.75" hidden="1">
      <c r="A1551" s="10" t="s">
        <v>757</v>
      </c>
      <c r="B1551" s="5"/>
      <c r="C1551" s="5">
        <v>9</v>
      </c>
      <c r="D1551" s="5">
        <v>2</v>
      </c>
      <c r="E1551" s="5" t="s">
        <v>413</v>
      </c>
      <c r="F1551" s="5">
        <v>1</v>
      </c>
      <c r="G1551" s="135"/>
      <c r="H1551" s="56"/>
      <c r="I1551" s="75"/>
      <c r="J1551" s="75"/>
      <c r="K1551" s="57"/>
    </row>
    <row r="1552" spans="1:11" s="45" customFormat="1" ht="25.5" hidden="1">
      <c r="A1552" s="13" t="s">
        <v>414</v>
      </c>
      <c r="B1552" s="7"/>
      <c r="C1552" s="7">
        <v>9</v>
      </c>
      <c r="D1552" s="7">
        <v>3</v>
      </c>
      <c r="E1552" s="7" t="s">
        <v>690</v>
      </c>
      <c r="F1552" s="7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393</v>
      </c>
      <c r="B1553" s="5"/>
      <c r="C1553" s="5">
        <v>9</v>
      </c>
      <c r="D1553" s="5">
        <v>3</v>
      </c>
      <c r="E1553" s="5" t="s">
        <v>394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397</v>
      </c>
      <c r="F1554" s="5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757</v>
      </c>
      <c r="B1555" s="5"/>
      <c r="C1555" s="5">
        <v>9</v>
      </c>
      <c r="D1555" s="5">
        <v>3</v>
      </c>
      <c r="E1555" s="5" t="s">
        <v>397</v>
      </c>
      <c r="F1555" s="5">
        <v>1</v>
      </c>
      <c r="G1555" s="135"/>
      <c r="H1555" s="56"/>
      <c r="I1555" s="75"/>
      <c r="J1555" s="75"/>
      <c r="K1555" s="57"/>
    </row>
    <row r="1556" spans="1:11" s="45" customFormat="1" ht="12.75" hidden="1">
      <c r="A1556" s="13" t="s">
        <v>415</v>
      </c>
      <c r="B1556" s="7"/>
      <c r="C1556" s="7">
        <v>9</v>
      </c>
      <c r="D1556" s="7">
        <v>4</v>
      </c>
      <c r="E1556" s="7" t="s">
        <v>690</v>
      </c>
      <c r="F1556" s="7">
        <v>0</v>
      </c>
      <c r="G1556" s="135"/>
      <c r="H1556" s="56"/>
      <c r="I1556" s="75"/>
      <c r="J1556" s="75"/>
      <c r="K1556" s="57"/>
    </row>
    <row r="1557" spans="1:11" s="45" customFormat="1" ht="25.5" hidden="1">
      <c r="A1557" s="10" t="s">
        <v>704</v>
      </c>
      <c r="B1557" s="5"/>
      <c r="C1557" s="5">
        <v>9</v>
      </c>
      <c r="D1557" s="5">
        <v>4</v>
      </c>
      <c r="E1557" s="5" t="s">
        <v>701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39" hidden="1">
      <c r="A1558" s="10" t="s">
        <v>811</v>
      </c>
      <c r="B1558" s="5"/>
      <c r="C1558" s="5">
        <v>9</v>
      </c>
      <c r="D1558" s="5">
        <v>4</v>
      </c>
      <c r="E1558" s="5" t="s">
        <v>812</v>
      </c>
      <c r="F1558" s="5">
        <v>0</v>
      </c>
      <c r="G1558" s="135"/>
      <c r="H1558" s="56"/>
      <c r="I1558" s="75"/>
      <c r="J1558" s="75"/>
      <c r="K1558" s="57"/>
    </row>
    <row r="1559" spans="1:11" s="45" customFormat="1" ht="12.75" hidden="1">
      <c r="A1559" s="10" t="s">
        <v>707</v>
      </c>
      <c r="B1559" s="5"/>
      <c r="C1559" s="5">
        <v>9</v>
      </c>
      <c r="D1559" s="5">
        <v>4</v>
      </c>
      <c r="E1559" s="5" t="s">
        <v>813</v>
      </c>
      <c r="F1559" s="5">
        <v>3</v>
      </c>
      <c r="G1559" s="135"/>
      <c r="H1559" s="56"/>
      <c r="I1559" s="75"/>
      <c r="J1559" s="75"/>
      <c r="K1559" s="57"/>
    </row>
    <row r="1560" spans="1:11" s="45" customFormat="1" ht="25.5" hidden="1">
      <c r="A1560" s="10" t="s">
        <v>814</v>
      </c>
      <c r="B1560" s="5"/>
      <c r="C1560" s="5">
        <v>9</v>
      </c>
      <c r="D1560" s="5">
        <v>4</v>
      </c>
      <c r="E1560" s="5" t="s">
        <v>815</v>
      </c>
      <c r="F1560" s="5">
        <v>0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707</v>
      </c>
      <c r="B1561" s="5"/>
      <c r="C1561" s="5">
        <v>9</v>
      </c>
      <c r="D1561" s="5">
        <v>4</v>
      </c>
      <c r="E1561" s="5" t="s">
        <v>815</v>
      </c>
      <c r="F1561" s="5">
        <v>3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705</v>
      </c>
      <c r="B1562" s="5"/>
      <c r="C1562" s="5">
        <v>9</v>
      </c>
      <c r="D1562" s="5">
        <v>4</v>
      </c>
      <c r="E1562" s="5" t="s">
        <v>706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707</v>
      </c>
      <c r="B1563" s="5"/>
      <c r="C1563" s="5">
        <v>9</v>
      </c>
      <c r="D1563" s="5">
        <v>4</v>
      </c>
      <c r="E1563" s="5" t="s">
        <v>318</v>
      </c>
      <c r="F1563" s="5">
        <v>3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393</v>
      </c>
      <c r="B1564" s="5"/>
      <c r="C1564" s="5">
        <v>9</v>
      </c>
      <c r="D1564" s="5">
        <v>4</v>
      </c>
      <c r="E1564" s="5" t="s">
        <v>394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397</v>
      </c>
      <c r="F1565" s="5">
        <v>0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757</v>
      </c>
      <c r="B1566" s="5"/>
      <c r="C1566" s="5">
        <v>9</v>
      </c>
      <c r="D1566" s="5">
        <v>4</v>
      </c>
      <c r="E1566" s="5" t="s">
        <v>397</v>
      </c>
      <c r="F1566" s="5">
        <v>1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416</v>
      </c>
      <c r="B1567" s="5"/>
      <c r="C1567" s="5">
        <v>9</v>
      </c>
      <c r="D1567" s="5">
        <v>4</v>
      </c>
      <c r="E1567" s="5" t="s">
        <v>417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418</v>
      </c>
      <c r="F1568" s="5">
        <v>0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757</v>
      </c>
      <c r="B1569" s="5"/>
      <c r="C1569" s="5">
        <v>9</v>
      </c>
      <c r="D1569" s="5">
        <v>4</v>
      </c>
      <c r="E1569" s="5" t="s">
        <v>418</v>
      </c>
      <c r="F1569" s="5">
        <v>1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901</v>
      </c>
      <c r="B1570" s="5"/>
      <c r="C1570" s="5">
        <v>9</v>
      </c>
      <c r="D1570" s="5">
        <v>4</v>
      </c>
      <c r="E1570" s="5" t="s">
        <v>902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39" hidden="1">
      <c r="A1571" s="10" t="s">
        <v>412</v>
      </c>
      <c r="B1571" s="5"/>
      <c r="C1571" s="5">
        <v>9</v>
      </c>
      <c r="D1571" s="5">
        <v>4</v>
      </c>
      <c r="E1571" s="5" t="s">
        <v>413</v>
      </c>
      <c r="F1571" s="5">
        <v>0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757</v>
      </c>
      <c r="B1572" s="5"/>
      <c r="C1572" s="5">
        <v>9</v>
      </c>
      <c r="D1572" s="5">
        <v>4</v>
      </c>
      <c r="E1572" s="5" t="s">
        <v>413</v>
      </c>
      <c r="F1572" s="5">
        <v>1</v>
      </c>
      <c r="G1572" s="135"/>
      <c r="H1572" s="56"/>
      <c r="I1572" s="75"/>
      <c r="J1572" s="75"/>
      <c r="K1572" s="57"/>
    </row>
    <row r="1573" spans="1:11" s="45" customFormat="1" ht="12.75" hidden="1">
      <c r="A1573" s="13" t="s">
        <v>419</v>
      </c>
      <c r="B1573" s="7"/>
      <c r="C1573" s="7">
        <v>9</v>
      </c>
      <c r="D1573" s="7">
        <v>5</v>
      </c>
      <c r="E1573" s="7" t="s">
        <v>690</v>
      </c>
      <c r="F1573" s="7">
        <v>0</v>
      </c>
      <c r="G1573" s="135"/>
      <c r="H1573" s="56"/>
      <c r="I1573" s="75"/>
      <c r="J1573" s="75"/>
      <c r="K1573" s="57"/>
    </row>
    <row r="1574" spans="1:11" s="45" customFormat="1" ht="25.5" hidden="1">
      <c r="A1574" s="10" t="s">
        <v>704</v>
      </c>
      <c r="B1574" s="5"/>
      <c r="C1574" s="5">
        <v>9</v>
      </c>
      <c r="D1574" s="5">
        <v>5</v>
      </c>
      <c r="E1574" s="5" t="s">
        <v>701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39" hidden="1">
      <c r="A1575" s="10" t="s">
        <v>811</v>
      </c>
      <c r="B1575" s="5"/>
      <c r="C1575" s="5">
        <v>9</v>
      </c>
      <c r="D1575" s="5">
        <v>5</v>
      </c>
      <c r="E1575" s="5" t="s">
        <v>812</v>
      </c>
      <c r="F1575" s="5">
        <v>0</v>
      </c>
      <c r="G1575" s="135"/>
      <c r="H1575" s="56"/>
      <c r="I1575" s="75"/>
      <c r="J1575" s="75"/>
      <c r="K1575" s="57"/>
    </row>
    <row r="1576" spans="1:11" s="45" customFormat="1" ht="12.75" hidden="1">
      <c r="A1576" s="10" t="s">
        <v>707</v>
      </c>
      <c r="B1576" s="5"/>
      <c r="C1576" s="5">
        <v>9</v>
      </c>
      <c r="D1576" s="5">
        <v>5</v>
      </c>
      <c r="E1576" s="5" t="s">
        <v>813</v>
      </c>
      <c r="F1576" s="5">
        <v>3</v>
      </c>
      <c r="G1576" s="135"/>
      <c r="H1576" s="56"/>
      <c r="I1576" s="75"/>
      <c r="J1576" s="75"/>
      <c r="K1576" s="57"/>
    </row>
    <row r="1577" spans="1:11" s="45" customFormat="1" ht="25.5" hidden="1">
      <c r="A1577" s="10" t="s">
        <v>814</v>
      </c>
      <c r="B1577" s="5"/>
      <c r="C1577" s="5">
        <v>9</v>
      </c>
      <c r="D1577" s="5">
        <v>5</v>
      </c>
      <c r="E1577" s="5" t="s">
        <v>815</v>
      </c>
      <c r="F1577" s="5">
        <v>0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707</v>
      </c>
      <c r="B1578" s="5"/>
      <c r="C1578" s="5">
        <v>9</v>
      </c>
      <c r="D1578" s="5">
        <v>5</v>
      </c>
      <c r="E1578" s="5" t="s">
        <v>815</v>
      </c>
      <c r="F1578" s="5">
        <v>3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705</v>
      </c>
      <c r="B1579" s="5"/>
      <c r="C1579" s="5">
        <v>9</v>
      </c>
      <c r="D1579" s="5">
        <v>5</v>
      </c>
      <c r="E1579" s="5" t="s">
        <v>706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707</v>
      </c>
      <c r="B1580" s="5"/>
      <c r="C1580" s="5">
        <v>9</v>
      </c>
      <c r="D1580" s="5">
        <v>5</v>
      </c>
      <c r="E1580" s="5" t="s">
        <v>318</v>
      </c>
      <c r="F1580" s="5">
        <v>3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420</v>
      </c>
      <c r="B1581" s="5"/>
      <c r="C1581" s="5">
        <v>9</v>
      </c>
      <c r="D1581" s="5">
        <v>5</v>
      </c>
      <c r="E1581" s="5" t="s">
        <v>421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422</v>
      </c>
      <c r="F1582" s="5">
        <v>0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757</v>
      </c>
      <c r="B1583" s="5"/>
      <c r="C1583" s="5">
        <v>9</v>
      </c>
      <c r="D1583" s="5">
        <v>5</v>
      </c>
      <c r="E1583" s="5" t="s">
        <v>422</v>
      </c>
      <c r="F1583" s="5">
        <v>1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423</v>
      </c>
      <c r="B1584" s="5"/>
      <c r="C1584" s="5">
        <v>9</v>
      </c>
      <c r="D1584" s="5">
        <v>5</v>
      </c>
      <c r="E1584" s="5" t="s">
        <v>424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425</v>
      </c>
      <c r="F1585" s="5">
        <v>0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757</v>
      </c>
      <c r="B1586" s="5"/>
      <c r="C1586" s="5">
        <v>9</v>
      </c>
      <c r="D1586" s="5">
        <v>5</v>
      </c>
      <c r="E1586" s="5" t="s">
        <v>425</v>
      </c>
      <c r="F1586" s="5">
        <v>1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426</v>
      </c>
      <c r="B1587" s="5"/>
      <c r="C1587" s="5">
        <v>9</v>
      </c>
      <c r="D1587" s="5">
        <v>5</v>
      </c>
      <c r="E1587" s="5" t="s">
        <v>427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428</v>
      </c>
      <c r="F1588" s="5">
        <v>0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757</v>
      </c>
      <c r="B1589" s="5"/>
      <c r="C1589" s="5">
        <v>9</v>
      </c>
      <c r="D1589" s="5">
        <v>5</v>
      </c>
      <c r="E1589" s="5" t="s">
        <v>428</v>
      </c>
      <c r="F1589" s="5">
        <v>1</v>
      </c>
      <c r="G1589" s="135"/>
      <c r="H1589" s="56"/>
      <c r="I1589" s="75"/>
      <c r="J1589" s="75"/>
      <c r="K1589" s="57"/>
    </row>
    <row r="1590" spans="1:11" s="45" customFormat="1" ht="25.5" hidden="1">
      <c r="A1590" s="13" t="s">
        <v>429</v>
      </c>
      <c r="B1590" s="7"/>
      <c r="C1590" s="7">
        <v>9</v>
      </c>
      <c r="D1590" s="7">
        <v>6</v>
      </c>
      <c r="E1590" s="7" t="s">
        <v>690</v>
      </c>
      <c r="F1590" s="7">
        <v>0</v>
      </c>
      <c r="G1590" s="135"/>
      <c r="H1590" s="56"/>
      <c r="I1590" s="75"/>
      <c r="J1590" s="75"/>
      <c r="K1590" s="57"/>
    </row>
    <row r="1591" spans="1:11" s="45" customFormat="1" ht="25.5" hidden="1">
      <c r="A1591" s="10" t="s">
        <v>704</v>
      </c>
      <c r="B1591" s="5"/>
      <c r="C1591" s="5">
        <v>9</v>
      </c>
      <c r="D1591" s="5">
        <v>6</v>
      </c>
      <c r="E1591" s="5" t="s">
        <v>701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39" hidden="1">
      <c r="A1592" s="10" t="s">
        <v>811</v>
      </c>
      <c r="B1592" s="5"/>
      <c r="C1592" s="5">
        <v>9</v>
      </c>
      <c r="D1592" s="5">
        <v>6</v>
      </c>
      <c r="E1592" s="5" t="s">
        <v>812</v>
      </c>
      <c r="F1592" s="5">
        <v>0</v>
      </c>
      <c r="G1592" s="135"/>
      <c r="H1592" s="56"/>
      <c r="I1592" s="75"/>
      <c r="J1592" s="75"/>
      <c r="K1592" s="57"/>
    </row>
    <row r="1593" spans="1:11" s="45" customFormat="1" ht="12.75" hidden="1">
      <c r="A1593" s="10" t="s">
        <v>707</v>
      </c>
      <c r="B1593" s="5"/>
      <c r="C1593" s="5">
        <v>9</v>
      </c>
      <c r="D1593" s="5">
        <v>6</v>
      </c>
      <c r="E1593" s="5" t="s">
        <v>813</v>
      </c>
      <c r="F1593" s="5">
        <v>3</v>
      </c>
      <c r="G1593" s="135"/>
      <c r="H1593" s="56"/>
      <c r="I1593" s="75"/>
      <c r="J1593" s="75"/>
      <c r="K1593" s="57"/>
    </row>
    <row r="1594" spans="1:11" s="45" customFormat="1" ht="25.5" hidden="1">
      <c r="A1594" s="10" t="s">
        <v>814</v>
      </c>
      <c r="B1594" s="5"/>
      <c r="C1594" s="5">
        <v>9</v>
      </c>
      <c r="D1594" s="5">
        <v>6</v>
      </c>
      <c r="E1594" s="5" t="s">
        <v>815</v>
      </c>
      <c r="F1594" s="5">
        <v>0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707</v>
      </c>
      <c r="B1595" s="5"/>
      <c r="C1595" s="5">
        <v>9</v>
      </c>
      <c r="D1595" s="5">
        <v>6</v>
      </c>
      <c r="E1595" s="5" t="s">
        <v>815</v>
      </c>
      <c r="F1595" s="5">
        <v>3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705</v>
      </c>
      <c r="B1596" s="5"/>
      <c r="C1596" s="5">
        <v>9</v>
      </c>
      <c r="D1596" s="5">
        <v>6</v>
      </c>
      <c r="E1596" s="5" t="s">
        <v>706</v>
      </c>
      <c r="F1596" s="5">
        <v>0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707</v>
      </c>
      <c r="B1597" s="5"/>
      <c r="C1597" s="5">
        <v>9</v>
      </c>
      <c r="D1597" s="5">
        <v>6</v>
      </c>
      <c r="E1597" s="5" t="s">
        <v>318</v>
      </c>
      <c r="F1597" s="5">
        <v>3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430</v>
      </c>
      <c r="B1598" s="5"/>
      <c r="C1598" s="5">
        <v>9</v>
      </c>
      <c r="D1598" s="5">
        <v>6</v>
      </c>
      <c r="E1598" s="5" t="s">
        <v>431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432</v>
      </c>
      <c r="F1599" s="5">
        <v>0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757</v>
      </c>
      <c r="B1600" s="5"/>
      <c r="C1600" s="5">
        <v>9</v>
      </c>
      <c r="D1600" s="5">
        <v>6</v>
      </c>
      <c r="E1600" s="5" t="s">
        <v>432</v>
      </c>
      <c r="F1600" s="5">
        <v>1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433</v>
      </c>
      <c r="B1601" s="5"/>
      <c r="C1601" s="5">
        <v>9</v>
      </c>
      <c r="D1601" s="5">
        <v>6</v>
      </c>
      <c r="E1601" s="5" t="s">
        <v>434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435</v>
      </c>
      <c r="F1602" s="5">
        <v>0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757</v>
      </c>
      <c r="B1603" s="5"/>
      <c r="C1603" s="5">
        <v>9</v>
      </c>
      <c r="D1603" s="5">
        <v>6</v>
      </c>
      <c r="E1603" s="5" t="s">
        <v>435</v>
      </c>
      <c r="F1603" s="5">
        <v>1</v>
      </c>
      <c r="G1603" s="135"/>
      <c r="H1603" s="56"/>
      <c r="I1603" s="75"/>
      <c r="J1603" s="75"/>
      <c r="K1603" s="57"/>
    </row>
    <row r="1604" spans="1:11" s="45" customFormat="1" ht="12.75" hidden="1">
      <c r="A1604" s="13" t="s">
        <v>436</v>
      </c>
      <c r="B1604" s="7"/>
      <c r="C1604" s="7">
        <v>9</v>
      </c>
      <c r="D1604" s="7">
        <v>7</v>
      </c>
      <c r="E1604" s="7" t="s">
        <v>690</v>
      </c>
      <c r="F1604" s="7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437</v>
      </c>
      <c r="B1605" s="5"/>
      <c r="C1605" s="5">
        <v>9</v>
      </c>
      <c r="D1605" s="5">
        <v>7</v>
      </c>
      <c r="E1605" s="5" t="s">
        <v>438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439</v>
      </c>
      <c r="F1606" s="5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757</v>
      </c>
      <c r="B1607" s="5"/>
      <c r="C1607" s="5">
        <v>9</v>
      </c>
      <c r="D1607" s="5">
        <v>7</v>
      </c>
      <c r="E1607" s="5" t="s">
        <v>439</v>
      </c>
      <c r="F1607" s="5">
        <v>1</v>
      </c>
      <c r="G1607" s="135"/>
      <c r="H1607" s="56"/>
      <c r="I1607" s="75"/>
      <c r="J1607" s="75"/>
      <c r="K1607" s="57"/>
    </row>
    <row r="1608" spans="1:11" s="45" customFormat="1" ht="25.5" hidden="1">
      <c r="A1608" s="10" t="s">
        <v>440</v>
      </c>
      <c r="B1608" s="5"/>
      <c r="C1608" s="5">
        <v>9</v>
      </c>
      <c r="D1608" s="5">
        <v>7</v>
      </c>
      <c r="E1608" s="5" t="s">
        <v>441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442</v>
      </c>
      <c r="B1609" s="5"/>
      <c r="C1609" s="5">
        <v>9</v>
      </c>
      <c r="D1609" s="5">
        <v>7</v>
      </c>
      <c r="E1609" s="5" t="s">
        <v>443</v>
      </c>
      <c r="F1609" s="5">
        <v>0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757</v>
      </c>
      <c r="B1610" s="5"/>
      <c r="C1610" s="5">
        <v>9</v>
      </c>
      <c r="D1610" s="5">
        <v>7</v>
      </c>
      <c r="E1610" s="5" t="s">
        <v>443</v>
      </c>
      <c r="F1610" s="5">
        <v>1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680</v>
      </c>
      <c r="B1611" s="5"/>
      <c r="C1611" s="5">
        <v>9</v>
      </c>
      <c r="D1611" s="5">
        <v>7</v>
      </c>
      <c r="E1611" s="5" t="s">
        <v>443</v>
      </c>
      <c r="F1611" s="5">
        <v>12</v>
      </c>
      <c r="G1611" s="135"/>
      <c r="H1611" s="56"/>
      <c r="I1611" s="75"/>
      <c r="J1611" s="75"/>
      <c r="K1611" s="57"/>
    </row>
    <row r="1612" spans="1:11" s="45" customFormat="1" ht="25.5" hidden="1">
      <c r="A1612" s="10" t="s">
        <v>406</v>
      </c>
      <c r="B1612" s="5"/>
      <c r="C1612" s="5">
        <v>9</v>
      </c>
      <c r="D1612" s="5">
        <v>7</v>
      </c>
      <c r="E1612" s="5" t="s">
        <v>444</v>
      </c>
      <c r="F1612" s="5">
        <v>0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680</v>
      </c>
      <c r="B1613" s="5"/>
      <c r="C1613" s="5">
        <v>9</v>
      </c>
      <c r="D1613" s="5">
        <v>7</v>
      </c>
      <c r="E1613" s="5" t="s">
        <v>444</v>
      </c>
      <c r="F1613" s="5">
        <v>12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825</v>
      </c>
      <c r="B1614" s="5"/>
      <c r="C1614" s="5">
        <v>9</v>
      </c>
      <c r="D1614" s="5">
        <v>7</v>
      </c>
      <c r="E1614" s="5" t="s">
        <v>826</v>
      </c>
      <c r="F1614" s="5">
        <v>0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707</v>
      </c>
      <c r="B1615" s="4"/>
      <c r="C1615" s="5">
        <v>9</v>
      </c>
      <c r="D1615" s="5">
        <v>7</v>
      </c>
      <c r="E1615" s="5" t="s">
        <v>826</v>
      </c>
      <c r="F1615" s="5">
        <v>3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680</v>
      </c>
      <c r="B1616" s="4"/>
      <c r="C1616" s="5">
        <v>9</v>
      </c>
      <c r="D1616" s="5">
        <v>7</v>
      </c>
      <c r="E1616" s="5" t="s">
        <v>826</v>
      </c>
      <c r="F1616" s="5">
        <v>12</v>
      </c>
      <c r="G1616" s="135"/>
      <c r="H1616" s="56"/>
      <c r="I1616" s="75"/>
      <c r="J1616" s="75"/>
      <c r="K1616" s="57"/>
    </row>
    <row r="1617" spans="1:11" s="45" customFormat="1" ht="25.5">
      <c r="A1617" s="13" t="s">
        <v>354</v>
      </c>
      <c r="B1617" s="7"/>
      <c r="C1617" s="8">
        <v>11</v>
      </c>
      <c r="D1617" s="8" t="s">
        <v>366</v>
      </c>
      <c r="E1617" s="8" t="s">
        <v>1029</v>
      </c>
      <c r="F1617" s="8" t="s">
        <v>372</v>
      </c>
      <c r="G1617" s="135">
        <f>G1638</f>
        <v>3</v>
      </c>
      <c r="H1617" s="28"/>
      <c r="I1617" s="107"/>
      <c r="J1617" s="107"/>
      <c r="K1617" s="17"/>
    </row>
    <row r="1618" spans="1:11" s="45" customFormat="1" ht="12.75" hidden="1">
      <c r="A1618" s="63" t="s">
        <v>889</v>
      </c>
      <c r="B1618" s="64"/>
      <c r="C1618" s="64">
        <v>9</v>
      </c>
      <c r="D1618" s="64">
        <v>8</v>
      </c>
      <c r="E1618" s="64" t="s">
        <v>890</v>
      </c>
      <c r="F1618" s="64">
        <v>0</v>
      </c>
      <c r="G1618" s="34"/>
      <c r="H1618" s="56"/>
      <c r="I1618" s="75"/>
      <c r="J1618" s="75"/>
      <c r="K1618" s="57"/>
    </row>
    <row r="1619" spans="1:11" s="45" customFormat="1" ht="39" hidden="1">
      <c r="A1619" s="10" t="s">
        <v>446</v>
      </c>
      <c r="B1619" s="5"/>
      <c r="C1619" s="5">
        <v>9</v>
      </c>
      <c r="D1619" s="5">
        <v>8</v>
      </c>
      <c r="E1619" s="5" t="s">
        <v>447</v>
      </c>
      <c r="F1619" s="5">
        <v>0</v>
      </c>
      <c r="G1619" s="33"/>
      <c r="H1619" s="56"/>
      <c r="I1619" s="75"/>
      <c r="J1619" s="75"/>
      <c r="K1619" s="57"/>
    </row>
    <row r="1620" spans="1:11" s="45" customFormat="1" ht="12.75" hidden="1">
      <c r="A1620" s="10" t="s">
        <v>707</v>
      </c>
      <c r="B1620" s="4"/>
      <c r="C1620" s="5">
        <v>9</v>
      </c>
      <c r="D1620" s="5">
        <v>8</v>
      </c>
      <c r="E1620" s="5" t="s">
        <v>447</v>
      </c>
      <c r="F1620" s="5">
        <v>3</v>
      </c>
      <c r="G1620" s="33"/>
      <c r="H1620" s="56"/>
      <c r="I1620" s="75"/>
      <c r="J1620" s="75"/>
      <c r="K1620" s="57"/>
    </row>
    <row r="1621" spans="1:11" s="45" customFormat="1" ht="25.5" hidden="1">
      <c r="A1621" s="10" t="s">
        <v>893</v>
      </c>
      <c r="B1621" s="5"/>
      <c r="C1621" s="5">
        <v>9</v>
      </c>
      <c r="D1621" s="5">
        <v>8</v>
      </c>
      <c r="E1621" s="5" t="s">
        <v>894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12.75" hidden="1">
      <c r="A1622" s="10" t="s">
        <v>707</v>
      </c>
      <c r="B1622" s="4"/>
      <c r="C1622" s="5">
        <v>9</v>
      </c>
      <c r="D1622" s="5">
        <v>8</v>
      </c>
      <c r="E1622" s="5" t="s">
        <v>894</v>
      </c>
      <c r="F1622" s="5">
        <v>3</v>
      </c>
      <c r="G1622" s="33"/>
      <c r="H1622" s="56"/>
      <c r="I1622" s="75"/>
      <c r="J1622" s="75"/>
      <c r="K1622" s="57"/>
    </row>
    <row r="1623" spans="1:11" s="45" customFormat="1" ht="39" hidden="1">
      <c r="A1623" s="10" t="s">
        <v>241</v>
      </c>
      <c r="B1623" s="5"/>
      <c r="C1623" s="5">
        <v>9</v>
      </c>
      <c r="D1623" s="5">
        <v>8</v>
      </c>
      <c r="E1623" s="5" t="s">
        <v>242</v>
      </c>
      <c r="F1623" s="5">
        <v>0</v>
      </c>
      <c r="G1623" s="33"/>
      <c r="H1623" s="56"/>
      <c r="I1623" s="75"/>
      <c r="J1623" s="75"/>
      <c r="K1623" s="57"/>
    </row>
    <row r="1624" spans="1:11" s="45" customFormat="1" ht="12.75" hidden="1">
      <c r="A1624" s="10" t="s">
        <v>707</v>
      </c>
      <c r="B1624" s="4"/>
      <c r="C1624" s="5">
        <v>9</v>
      </c>
      <c r="D1624" s="5">
        <v>8</v>
      </c>
      <c r="E1624" s="5" t="s">
        <v>242</v>
      </c>
      <c r="F1624" s="5">
        <v>3</v>
      </c>
      <c r="G1624" s="33"/>
      <c r="H1624" s="56"/>
      <c r="I1624" s="75"/>
      <c r="J1624" s="75"/>
      <c r="K1624" s="57"/>
    </row>
    <row r="1625" spans="1:11" s="45" customFormat="1" ht="25.5" hidden="1">
      <c r="A1625" s="10" t="s">
        <v>704</v>
      </c>
      <c r="B1625" s="5"/>
      <c r="C1625" s="5">
        <v>9</v>
      </c>
      <c r="D1625" s="5">
        <v>8</v>
      </c>
      <c r="E1625" s="5" t="s">
        <v>701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39" hidden="1">
      <c r="A1626" s="10" t="s">
        <v>811</v>
      </c>
      <c r="B1626" s="5"/>
      <c r="C1626" s="5">
        <v>9</v>
      </c>
      <c r="D1626" s="5">
        <v>8</v>
      </c>
      <c r="E1626" s="5" t="s">
        <v>812</v>
      </c>
      <c r="F1626" s="5">
        <v>0</v>
      </c>
      <c r="G1626" s="33"/>
      <c r="H1626" s="56"/>
      <c r="I1626" s="75"/>
      <c r="J1626" s="75"/>
      <c r="K1626" s="57"/>
    </row>
    <row r="1627" spans="1:11" s="45" customFormat="1" ht="12.75" hidden="1">
      <c r="A1627" s="10" t="s">
        <v>707</v>
      </c>
      <c r="B1627" s="5"/>
      <c r="C1627" s="5">
        <v>9</v>
      </c>
      <c r="D1627" s="5">
        <v>8</v>
      </c>
      <c r="E1627" s="5" t="s">
        <v>813</v>
      </c>
      <c r="F1627" s="5">
        <v>3</v>
      </c>
      <c r="G1627" s="33"/>
      <c r="H1627" s="56"/>
      <c r="I1627" s="75"/>
      <c r="J1627" s="75"/>
      <c r="K1627" s="57"/>
    </row>
    <row r="1628" spans="1:11" s="45" customFormat="1" ht="25.5" hidden="1">
      <c r="A1628" s="10" t="s">
        <v>814</v>
      </c>
      <c r="B1628" s="5"/>
      <c r="C1628" s="5">
        <v>9</v>
      </c>
      <c r="D1628" s="5">
        <v>8</v>
      </c>
      <c r="E1628" s="5" t="s">
        <v>815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707</v>
      </c>
      <c r="B1629" s="5"/>
      <c r="C1629" s="5">
        <v>9</v>
      </c>
      <c r="D1629" s="5">
        <v>8</v>
      </c>
      <c r="E1629" s="5" t="s">
        <v>815</v>
      </c>
      <c r="F1629" s="5">
        <v>3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705</v>
      </c>
      <c r="B1630" s="5"/>
      <c r="C1630" s="5">
        <v>9</v>
      </c>
      <c r="D1630" s="5">
        <v>8</v>
      </c>
      <c r="E1630" s="5" t="s">
        <v>706</v>
      </c>
      <c r="F1630" s="5">
        <v>0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707</v>
      </c>
      <c r="B1631" s="5"/>
      <c r="C1631" s="5">
        <v>9</v>
      </c>
      <c r="D1631" s="5">
        <v>8</v>
      </c>
      <c r="E1631" s="5" t="s">
        <v>318</v>
      </c>
      <c r="F1631" s="5">
        <v>3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448</v>
      </c>
      <c r="B1632" s="5"/>
      <c r="C1632" s="5">
        <v>9</v>
      </c>
      <c r="D1632" s="5">
        <v>8</v>
      </c>
      <c r="E1632" s="5" t="s">
        <v>449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450</v>
      </c>
      <c r="F1633" s="5">
        <v>0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757</v>
      </c>
      <c r="B1634" s="5"/>
      <c r="C1634" s="5">
        <v>9</v>
      </c>
      <c r="D1634" s="5">
        <v>8</v>
      </c>
      <c r="E1634" s="5" t="s">
        <v>450</v>
      </c>
      <c r="F1634" s="5">
        <v>1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404</v>
      </c>
      <c r="B1635" s="5"/>
      <c r="C1635" s="5">
        <v>9</v>
      </c>
      <c r="D1635" s="5">
        <v>8</v>
      </c>
      <c r="E1635" s="5" t="s">
        <v>405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25.5" hidden="1">
      <c r="A1636" s="10" t="s">
        <v>451</v>
      </c>
      <c r="B1636" s="5"/>
      <c r="C1636" s="5">
        <v>9</v>
      </c>
      <c r="D1636" s="5">
        <v>8</v>
      </c>
      <c r="E1636" s="5" t="s">
        <v>452</v>
      </c>
      <c r="F1636" s="5">
        <v>0</v>
      </c>
      <c r="G1636" s="33"/>
      <c r="H1636" s="56"/>
      <c r="I1636" s="75"/>
      <c r="J1636" s="75"/>
      <c r="K1636" s="57"/>
    </row>
    <row r="1637" spans="1:11" s="45" customFormat="1" ht="12.75" hidden="1">
      <c r="A1637" s="69" t="s">
        <v>680</v>
      </c>
      <c r="B1637" s="71"/>
      <c r="C1637" s="71">
        <v>9</v>
      </c>
      <c r="D1637" s="71">
        <v>8</v>
      </c>
      <c r="E1637" s="71" t="s">
        <v>452</v>
      </c>
      <c r="F1637" s="71">
        <v>12</v>
      </c>
      <c r="G1637" s="36"/>
      <c r="H1637" s="56"/>
      <c r="I1637" s="75"/>
      <c r="J1637" s="75"/>
      <c r="K1637" s="57"/>
    </row>
    <row r="1638" spans="1:11" s="45" customFormat="1" ht="24.75" customHeight="1" hidden="1">
      <c r="A1638" s="10" t="s">
        <v>453</v>
      </c>
      <c r="B1638" s="5"/>
      <c r="C1638" s="9">
        <v>11</v>
      </c>
      <c r="D1638" s="9" t="s">
        <v>366</v>
      </c>
      <c r="E1638" s="5" t="s">
        <v>454</v>
      </c>
      <c r="F1638" s="9" t="s">
        <v>372</v>
      </c>
      <c r="G1638" s="33">
        <f>G1639</f>
        <v>3</v>
      </c>
      <c r="H1638" s="30"/>
      <c r="I1638" s="112"/>
      <c r="J1638" s="112"/>
      <c r="K1638" s="19"/>
    </row>
    <row r="1639" spans="1:11" s="45" customFormat="1" ht="26.25" customHeight="1">
      <c r="A1639" s="63" t="s">
        <v>455</v>
      </c>
      <c r="B1639" s="64"/>
      <c r="C1639" s="65">
        <v>11</v>
      </c>
      <c r="D1639" s="65" t="s">
        <v>366</v>
      </c>
      <c r="E1639" s="9" t="s">
        <v>1054</v>
      </c>
      <c r="F1639" s="65" t="s">
        <v>372</v>
      </c>
      <c r="G1639" s="34">
        <f>G1640</f>
        <v>3</v>
      </c>
      <c r="H1639" s="28"/>
      <c r="I1639" s="107"/>
      <c r="J1639" s="107"/>
      <c r="K1639" s="17"/>
    </row>
    <row r="1640" spans="1:11" s="45" customFormat="1" ht="32.25" customHeight="1" thickBot="1">
      <c r="A1640" s="125" t="s">
        <v>1017</v>
      </c>
      <c r="B1640" s="5"/>
      <c r="C1640" s="9" t="s">
        <v>355</v>
      </c>
      <c r="D1640" s="9" t="s">
        <v>366</v>
      </c>
      <c r="E1640" s="9" t="s">
        <v>1054</v>
      </c>
      <c r="F1640" s="85">
        <v>240</v>
      </c>
      <c r="G1640" s="33">
        <v>3</v>
      </c>
      <c r="H1640" s="28"/>
      <c r="I1640" s="107"/>
      <c r="J1640" s="107"/>
      <c r="K1640" s="17"/>
    </row>
    <row r="1641" spans="1:11" s="45" customFormat="1" ht="13.5" hidden="1" thickBot="1">
      <c r="A1641" s="10" t="s">
        <v>825</v>
      </c>
      <c r="B1641" s="5"/>
      <c r="C1641" s="5">
        <v>9</v>
      </c>
      <c r="D1641" s="5">
        <v>8</v>
      </c>
      <c r="E1641" s="5" t="s">
        <v>826</v>
      </c>
      <c r="F1641" s="5">
        <v>0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707</v>
      </c>
      <c r="B1642" s="4"/>
      <c r="C1642" s="5">
        <v>9</v>
      </c>
      <c r="D1642" s="5">
        <v>8</v>
      </c>
      <c r="E1642" s="5" t="s">
        <v>826</v>
      </c>
      <c r="F1642" s="5">
        <v>3</v>
      </c>
      <c r="G1642" s="33"/>
      <c r="H1642" s="56"/>
      <c r="I1642" s="75"/>
      <c r="J1642" s="75"/>
      <c r="K1642" s="57"/>
    </row>
    <row r="1643" spans="1:11" s="45" customFormat="1" ht="13.5" hidden="1" thickBot="1">
      <c r="A1643" s="10" t="s">
        <v>680</v>
      </c>
      <c r="B1643" s="4"/>
      <c r="C1643" s="5">
        <v>9</v>
      </c>
      <c r="D1643" s="5">
        <v>8</v>
      </c>
      <c r="E1643" s="5" t="s">
        <v>826</v>
      </c>
      <c r="F1643" s="5">
        <v>12</v>
      </c>
      <c r="G1643" s="33"/>
      <c r="H1643" s="56"/>
      <c r="I1643" s="75"/>
      <c r="J1643" s="75"/>
      <c r="K1643" s="57"/>
    </row>
    <row r="1644" spans="1:11" s="45" customFormat="1" ht="26.25" hidden="1" thickBot="1">
      <c r="A1644" s="10" t="s">
        <v>456</v>
      </c>
      <c r="B1644" s="4"/>
      <c r="C1644" s="5">
        <v>9</v>
      </c>
      <c r="D1644" s="5">
        <v>8</v>
      </c>
      <c r="E1644" s="5" t="s">
        <v>826</v>
      </c>
      <c r="F1644" s="5">
        <v>79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827</v>
      </c>
      <c r="B1645" s="7"/>
      <c r="C1645" s="5">
        <v>9</v>
      </c>
      <c r="D1645" s="5">
        <v>8</v>
      </c>
      <c r="E1645" s="5" t="s">
        <v>828</v>
      </c>
      <c r="F1645" s="5">
        <v>0</v>
      </c>
      <c r="G1645" s="33"/>
      <c r="H1645" s="56"/>
      <c r="I1645" s="75"/>
      <c r="J1645" s="75"/>
      <c r="K1645" s="57"/>
    </row>
    <row r="1646" spans="1:11" s="45" customFormat="1" ht="13.5" hidden="1" thickBot="1">
      <c r="A1646" s="10" t="s">
        <v>707</v>
      </c>
      <c r="B1646" s="4"/>
      <c r="C1646" s="5">
        <v>9</v>
      </c>
      <c r="D1646" s="5">
        <v>8</v>
      </c>
      <c r="E1646" s="5" t="s">
        <v>828</v>
      </c>
      <c r="F1646" s="5">
        <v>3</v>
      </c>
      <c r="G1646" s="33"/>
      <c r="H1646" s="56"/>
      <c r="I1646" s="75"/>
      <c r="J1646" s="75"/>
      <c r="K1646" s="57"/>
    </row>
    <row r="1647" spans="1:11" s="45" customFormat="1" ht="26.25" hidden="1" thickBot="1">
      <c r="A1647" s="10" t="s">
        <v>456</v>
      </c>
      <c r="B1647" s="4"/>
      <c r="C1647" s="5">
        <v>9</v>
      </c>
      <c r="D1647" s="5">
        <v>8</v>
      </c>
      <c r="E1647" s="5" t="s">
        <v>828</v>
      </c>
      <c r="F1647" s="5">
        <v>79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681</v>
      </c>
      <c r="B1648" s="4"/>
      <c r="C1648" s="5">
        <v>9</v>
      </c>
      <c r="D1648" s="5">
        <v>8</v>
      </c>
      <c r="E1648" s="5" t="s">
        <v>828</v>
      </c>
      <c r="F1648" s="5">
        <v>500</v>
      </c>
      <c r="G1648" s="33"/>
      <c r="H1648" s="56"/>
      <c r="I1648" s="75"/>
      <c r="J1648" s="75"/>
      <c r="K1648" s="57"/>
    </row>
    <row r="1649" spans="1:11" s="45" customFormat="1" ht="26.25" hidden="1" thickBot="1">
      <c r="A1649" s="13" t="s">
        <v>457</v>
      </c>
      <c r="B1649" s="7"/>
      <c r="C1649" s="7">
        <v>9</v>
      </c>
      <c r="D1649" s="7">
        <v>9</v>
      </c>
      <c r="E1649" s="7" t="s">
        <v>690</v>
      </c>
      <c r="F1649" s="7">
        <v>0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774</v>
      </c>
      <c r="B1650" s="5"/>
      <c r="C1650" s="5">
        <v>9</v>
      </c>
      <c r="D1650" s="5">
        <v>9</v>
      </c>
      <c r="E1650" s="5" t="s">
        <v>775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26.25" hidden="1" thickBot="1">
      <c r="A1651" s="10" t="s">
        <v>144</v>
      </c>
      <c r="B1651" s="5"/>
      <c r="C1651" s="5">
        <v>9</v>
      </c>
      <c r="D1651" s="5">
        <v>9</v>
      </c>
      <c r="E1651" s="5" t="s">
        <v>777</v>
      </c>
      <c r="F1651" s="5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757</v>
      </c>
      <c r="B1652" s="5"/>
      <c r="C1652" s="5">
        <v>9</v>
      </c>
      <c r="D1652" s="5">
        <v>9</v>
      </c>
      <c r="E1652" s="5" t="s">
        <v>777</v>
      </c>
      <c r="F1652" s="5">
        <v>1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680</v>
      </c>
      <c r="B1653" s="4"/>
      <c r="C1653" s="5">
        <v>9</v>
      </c>
      <c r="D1653" s="5">
        <v>9</v>
      </c>
      <c r="E1653" s="5" t="s">
        <v>777</v>
      </c>
      <c r="F1653" s="5">
        <v>12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780</v>
      </c>
      <c r="F1654" s="5">
        <v>0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757</v>
      </c>
      <c r="B1655" s="5"/>
      <c r="C1655" s="5">
        <v>9</v>
      </c>
      <c r="D1655" s="5">
        <v>9</v>
      </c>
      <c r="E1655" s="5" t="s">
        <v>780</v>
      </c>
      <c r="F1655" s="5">
        <v>1</v>
      </c>
      <c r="G1655" s="33"/>
      <c r="H1655" s="56"/>
      <c r="I1655" s="75"/>
      <c r="J1655" s="75"/>
      <c r="K1655" s="57"/>
    </row>
    <row r="1656" spans="1:11" s="45" customFormat="1" ht="26.25" hidden="1" thickBot="1">
      <c r="A1656" s="13" t="s">
        <v>458</v>
      </c>
      <c r="B1656" s="7"/>
      <c r="C1656" s="7">
        <v>9</v>
      </c>
      <c r="D1656" s="7">
        <v>10</v>
      </c>
      <c r="E1656" s="7" t="s">
        <v>834</v>
      </c>
      <c r="F1656" s="7">
        <v>0</v>
      </c>
      <c r="G1656" s="33"/>
      <c r="H1656" s="56"/>
      <c r="I1656" s="75"/>
      <c r="J1656" s="75"/>
      <c r="K1656" s="57"/>
    </row>
    <row r="1657" spans="1:11" s="45" customFormat="1" ht="39" hidden="1" thickBot="1">
      <c r="A1657" s="10" t="s">
        <v>678</v>
      </c>
      <c r="B1657" s="4"/>
      <c r="C1657" s="5">
        <v>9</v>
      </c>
      <c r="D1657" s="5">
        <v>10</v>
      </c>
      <c r="E1657" s="5" t="s">
        <v>691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679</v>
      </c>
      <c r="B1658" s="5"/>
      <c r="C1658" s="5">
        <v>9</v>
      </c>
      <c r="D1658" s="5">
        <v>10</v>
      </c>
      <c r="E1658" s="5" t="s">
        <v>692</v>
      </c>
      <c r="F1658" s="5">
        <v>0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680</v>
      </c>
      <c r="B1659" s="4"/>
      <c r="C1659" s="5">
        <v>9</v>
      </c>
      <c r="D1659" s="5">
        <v>10</v>
      </c>
      <c r="E1659" s="5" t="s">
        <v>692</v>
      </c>
      <c r="F1659" s="5">
        <v>12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681</v>
      </c>
      <c r="B1660" s="4"/>
      <c r="C1660" s="5">
        <v>9</v>
      </c>
      <c r="D1660" s="5">
        <v>10</v>
      </c>
      <c r="E1660" s="5" t="s">
        <v>692</v>
      </c>
      <c r="F1660" s="5">
        <v>500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687</v>
      </c>
      <c r="B1661" s="5"/>
      <c r="C1661" s="5">
        <v>9</v>
      </c>
      <c r="D1661" s="5">
        <v>10</v>
      </c>
      <c r="E1661" s="5" t="s">
        <v>697</v>
      </c>
      <c r="F1661" s="5">
        <v>0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680</v>
      </c>
      <c r="B1662" s="4"/>
      <c r="C1662" s="5">
        <v>9</v>
      </c>
      <c r="D1662" s="5">
        <v>10</v>
      </c>
      <c r="E1662" s="5" t="s">
        <v>697</v>
      </c>
      <c r="F1662" s="5">
        <v>12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889</v>
      </c>
      <c r="B1663" s="5"/>
      <c r="C1663" s="5">
        <v>9</v>
      </c>
      <c r="D1663" s="5">
        <v>10</v>
      </c>
      <c r="E1663" s="5" t="s">
        <v>890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39" hidden="1" thickBot="1">
      <c r="A1664" s="10" t="s">
        <v>78</v>
      </c>
      <c r="B1664" s="5"/>
      <c r="C1664" s="5">
        <v>9</v>
      </c>
      <c r="D1664" s="5">
        <v>10</v>
      </c>
      <c r="E1664" s="5" t="s">
        <v>79</v>
      </c>
      <c r="F1664" s="5">
        <v>0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707</v>
      </c>
      <c r="B1665" s="4"/>
      <c r="C1665" s="5">
        <v>9</v>
      </c>
      <c r="D1665" s="5">
        <v>10</v>
      </c>
      <c r="E1665" s="5" t="s">
        <v>79</v>
      </c>
      <c r="F1665" s="5">
        <v>3</v>
      </c>
      <c r="G1665" s="33"/>
      <c r="H1665" s="56"/>
      <c r="I1665" s="75"/>
      <c r="J1665" s="75"/>
      <c r="K1665" s="57"/>
    </row>
    <row r="1666" spans="1:11" s="45" customFormat="1" ht="26.25" hidden="1" thickBot="1">
      <c r="A1666" s="10" t="s">
        <v>912</v>
      </c>
      <c r="B1666" s="5"/>
      <c r="C1666" s="5">
        <v>9</v>
      </c>
      <c r="D1666" s="5">
        <v>10</v>
      </c>
      <c r="E1666" s="5" t="s">
        <v>913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707</v>
      </c>
      <c r="B1667" s="4"/>
      <c r="C1667" s="5">
        <v>9</v>
      </c>
      <c r="D1667" s="5">
        <v>10</v>
      </c>
      <c r="E1667" s="5" t="s">
        <v>913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39" hidden="1" thickBot="1">
      <c r="A1668" s="10" t="s">
        <v>914</v>
      </c>
      <c r="B1668" s="5"/>
      <c r="C1668" s="5">
        <v>9</v>
      </c>
      <c r="D1668" s="5">
        <v>10</v>
      </c>
      <c r="E1668" s="5" t="s">
        <v>915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707</v>
      </c>
      <c r="B1669" s="4"/>
      <c r="C1669" s="5">
        <v>9</v>
      </c>
      <c r="D1669" s="5">
        <v>10</v>
      </c>
      <c r="E1669" s="5" t="s">
        <v>915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26.25" hidden="1" thickBot="1">
      <c r="A1670" s="10" t="s">
        <v>80</v>
      </c>
      <c r="B1670" s="5"/>
      <c r="C1670" s="5">
        <v>9</v>
      </c>
      <c r="D1670" s="5">
        <v>10</v>
      </c>
      <c r="E1670" s="5" t="s">
        <v>81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707</v>
      </c>
      <c r="B1671" s="4"/>
      <c r="C1671" s="5">
        <v>9</v>
      </c>
      <c r="D1671" s="5">
        <v>10</v>
      </c>
      <c r="E1671" s="5" t="s">
        <v>81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39" hidden="1" thickBot="1">
      <c r="A1672" s="10" t="s">
        <v>916</v>
      </c>
      <c r="B1672" s="5"/>
      <c r="C1672" s="5">
        <v>9</v>
      </c>
      <c r="D1672" s="5">
        <v>10</v>
      </c>
      <c r="E1672" s="5" t="s">
        <v>917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707</v>
      </c>
      <c r="B1673" s="4"/>
      <c r="C1673" s="5">
        <v>9</v>
      </c>
      <c r="D1673" s="5">
        <v>10</v>
      </c>
      <c r="E1673" s="5" t="s">
        <v>917</v>
      </c>
      <c r="F1673" s="5">
        <v>3</v>
      </c>
      <c r="G1673" s="33"/>
      <c r="H1673" s="56"/>
      <c r="I1673" s="75"/>
      <c r="J1673" s="75"/>
      <c r="K1673" s="57"/>
    </row>
    <row r="1674" spans="1:11" s="45" customFormat="1" ht="26.25" hidden="1" thickBot="1">
      <c r="A1674" s="10" t="s">
        <v>893</v>
      </c>
      <c r="B1674" s="5"/>
      <c r="C1674" s="5">
        <v>9</v>
      </c>
      <c r="D1674" s="5">
        <v>10</v>
      </c>
      <c r="E1674" s="5" t="s">
        <v>894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13.5" hidden="1" thickBot="1">
      <c r="A1675" s="10" t="s">
        <v>707</v>
      </c>
      <c r="B1675" s="4"/>
      <c r="C1675" s="5">
        <v>9</v>
      </c>
      <c r="D1675" s="5">
        <v>10</v>
      </c>
      <c r="E1675" s="5" t="s">
        <v>894</v>
      </c>
      <c r="F1675" s="5">
        <v>3</v>
      </c>
      <c r="G1675" s="33"/>
      <c r="H1675" s="56"/>
      <c r="I1675" s="75"/>
      <c r="J1675" s="75"/>
      <c r="K1675" s="57"/>
    </row>
    <row r="1676" spans="1:11" s="45" customFormat="1" ht="26.25" hidden="1" thickBot="1">
      <c r="A1676" s="10" t="s">
        <v>704</v>
      </c>
      <c r="B1676" s="5"/>
      <c r="C1676" s="5">
        <v>9</v>
      </c>
      <c r="D1676" s="5">
        <v>10</v>
      </c>
      <c r="E1676" s="5" t="s">
        <v>701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39" hidden="1" thickBot="1">
      <c r="A1677" s="10" t="s">
        <v>811</v>
      </c>
      <c r="B1677" s="5"/>
      <c r="C1677" s="5">
        <v>9</v>
      </c>
      <c r="D1677" s="5">
        <v>10</v>
      </c>
      <c r="E1677" s="5" t="s">
        <v>812</v>
      </c>
      <c r="F1677" s="5">
        <v>0</v>
      </c>
      <c r="G1677" s="33"/>
      <c r="H1677" s="56"/>
      <c r="I1677" s="75"/>
      <c r="J1677" s="75"/>
      <c r="K1677" s="57"/>
    </row>
    <row r="1678" spans="1:11" s="45" customFormat="1" ht="13.5" hidden="1" thickBot="1">
      <c r="A1678" s="10" t="s">
        <v>707</v>
      </c>
      <c r="B1678" s="5"/>
      <c r="C1678" s="5">
        <v>9</v>
      </c>
      <c r="D1678" s="5">
        <v>10</v>
      </c>
      <c r="E1678" s="5" t="s">
        <v>813</v>
      </c>
      <c r="F1678" s="5">
        <v>3</v>
      </c>
      <c r="G1678" s="33"/>
      <c r="H1678" s="56"/>
      <c r="I1678" s="75"/>
      <c r="J1678" s="75"/>
      <c r="K1678" s="57"/>
    </row>
    <row r="1679" spans="1:11" s="45" customFormat="1" ht="26.25" hidden="1" thickBot="1">
      <c r="A1679" s="10" t="s">
        <v>814</v>
      </c>
      <c r="B1679" s="5"/>
      <c r="C1679" s="5">
        <v>9</v>
      </c>
      <c r="D1679" s="5">
        <v>10</v>
      </c>
      <c r="E1679" s="5" t="s">
        <v>815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707</v>
      </c>
      <c r="B1680" s="5"/>
      <c r="C1680" s="5">
        <v>9</v>
      </c>
      <c r="D1680" s="5">
        <v>10</v>
      </c>
      <c r="E1680" s="5" t="s">
        <v>815</v>
      </c>
      <c r="F1680" s="5">
        <v>3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705</v>
      </c>
      <c r="B1681" s="5"/>
      <c r="C1681" s="5">
        <v>9</v>
      </c>
      <c r="D1681" s="5">
        <v>10</v>
      </c>
      <c r="E1681" s="5" t="s">
        <v>706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707</v>
      </c>
      <c r="B1682" s="5"/>
      <c r="C1682" s="5">
        <v>9</v>
      </c>
      <c r="D1682" s="5">
        <v>10</v>
      </c>
      <c r="E1682" s="5" t="s">
        <v>318</v>
      </c>
      <c r="F1682" s="5">
        <v>3</v>
      </c>
      <c r="G1682" s="33"/>
      <c r="H1682" s="56"/>
      <c r="I1682" s="75"/>
      <c r="J1682" s="75"/>
      <c r="K1682" s="57"/>
    </row>
    <row r="1683" spans="1:11" s="45" customFormat="1" ht="52.5" hidden="1" thickBot="1">
      <c r="A1683" s="10" t="s">
        <v>264</v>
      </c>
      <c r="B1683" s="5"/>
      <c r="C1683" s="5">
        <v>9</v>
      </c>
      <c r="D1683" s="5">
        <v>10</v>
      </c>
      <c r="E1683" s="5" t="s">
        <v>265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266</v>
      </c>
      <c r="F1684" s="5">
        <v>0</v>
      </c>
      <c r="G1684" s="33"/>
      <c r="H1684" s="56"/>
      <c r="I1684" s="75"/>
      <c r="J1684" s="75"/>
      <c r="K1684" s="57"/>
    </row>
    <row r="1685" spans="1:11" s="45" customFormat="1" ht="13.5" hidden="1" thickBot="1">
      <c r="A1685" s="10" t="s">
        <v>757</v>
      </c>
      <c r="B1685" s="5"/>
      <c r="C1685" s="5">
        <v>9</v>
      </c>
      <c r="D1685" s="5">
        <v>10</v>
      </c>
      <c r="E1685" s="5" t="s">
        <v>266</v>
      </c>
      <c r="F1685" s="5">
        <v>1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459</v>
      </c>
      <c r="B1686" s="5"/>
      <c r="C1686" s="5">
        <v>9</v>
      </c>
      <c r="D1686" s="5">
        <v>10</v>
      </c>
      <c r="E1686" s="5" t="s">
        <v>405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26.25" hidden="1" thickBot="1">
      <c r="A1687" s="10" t="s">
        <v>460</v>
      </c>
      <c r="B1687" s="5"/>
      <c r="C1687" s="5">
        <v>9</v>
      </c>
      <c r="D1687" s="5">
        <v>10</v>
      </c>
      <c r="E1687" s="5" t="s">
        <v>461</v>
      </c>
      <c r="F1687" s="5">
        <v>0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757</v>
      </c>
      <c r="B1688" s="5"/>
      <c r="C1688" s="5">
        <v>9</v>
      </c>
      <c r="D1688" s="5">
        <v>10</v>
      </c>
      <c r="E1688" s="5" t="s">
        <v>461</v>
      </c>
      <c r="F1688" s="5">
        <v>1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462</v>
      </c>
      <c r="B1689" s="5"/>
      <c r="C1689" s="5">
        <v>9</v>
      </c>
      <c r="D1689" s="5">
        <v>10</v>
      </c>
      <c r="E1689" s="5" t="s">
        <v>463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680</v>
      </c>
      <c r="B1690" s="4"/>
      <c r="C1690" s="5">
        <v>9</v>
      </c>
      <c r="D1690" s="5">
        <v>10</v>
      </c>
      <c r="E1690" s="5" t="s">
        <v>463</v>
      </c>
      <c r="F1690" s="5">
        <v>12</v>
      </c>
      <c r="G1690" s="33"/>
      <c r="H1690" s="56"/>
      <c r="I1690" s="75"/>
      <c r="J1690" s="75"/>
      <c r="K1690" s="57"/>
    </row>
    <row r="1691" spans="1:11" s="45" customFormat="1" ht="26.25" hidden="1" thickBot="1">
      <c r="A1691" s="10" t="s">
        <v>406</v>
      </c>
      <c r="B1691" s="5"/>
      <c r="C1691" s="5">
        <v>9</v>
      </c>
      <c r="D1691" s="5">
        <v>1</v>
      </c>
      <c r="E1691" s="5" t="s">
        <v>407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680</v>
      </c>
      <c r="B1692" s="5"/>
      <c r="C1692" s="5">
        <v>9</v>
      </c>
      <c r="D1692" s="5">
        <v>1</v>
      </c>
      <c r="E1692" s="5" t="s">
        <v>407</v>
      </c>
      <c r="F1692" s="5">
        <v>12</v>
      </c>
      <c r="G1692" s="33"/>
      <c r="H1692" s="56"/>
      <c r="I1692" s="75"/>
      <c r="J1692" s="75"/>
      <c r="K1692" s="57"/>
    </row>
    <row r="1693" spans="1:11" s="45" customFormat="1" ht="26.25" hidden="1" thickBot="1">
      <c r="A1693" s="10" t="s">
        <v>464</v>
      </c>
      <c r="B1693" s="5"/>
      <c r="C1693" s="5">
        <v>9</v>
      </c>
      <c r="D1693" s="5">
        <v>10</v>
      </c>
      <c r="E1693" s="5" t="s">
        <v>465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757</v>
      </c>
      <c r="B1694" s="5"/>
      <c r="C1694" s="5">
        <v>9</v>
      </c>
      <c r="D1694" s="5">
        <v>10</v>
      </c>
      <c r="E1694" s="5" t="s">
        <v>465</v>
      </c>
      <c r="F1694" s="5">
        <v>1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754</v>
      </c>
      <c r="B1695" s="5"/>
      <c r="C1695" s="5">
        <v>9</v>
      </c>
      <c r="D1695" s="5">
        <v>10</v>
      </c>
      <c r="E1695" s="5" t="s">
        <v>465</v>
      </c>
      <c r="F1695" s="5">
        <v>6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741</v>
      </c>
      <c r="B1696" s="5"/>
      <c r="C1696" s="5">
        <v>9</v>
      </c>
      <c r="D1696" s="5">
        <v>10</v>
      </c>
      <c r="E1696" s="5" t="s">
        <v>465</v>
      </c>
      <c r="F1696" s="5">
        <v>13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466</v>
      </c>
      <c r="B1697" s="5"/>
      <c r="C1697" s="5">
        <v>9</v>
      </c>
      <c r="D1697" s="5">
        <v>10</v>
      </c>
      <c r="E1697" s="5" t="s">
        <v>467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468</v>
      </c>
      <c r="F1698" s="5">
        <v>0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757</v>
      </c>
      <c r="B1699" s="5"/>
      <c r="C1699" s="5">
        <v>9</v>
      </c>
      <c r="D1699" s="5">
        <v>10</v>
      </c>
      <c r="E1699" s="5" t="s">
        <v>468</v>
      </c>
      <c r="F1699" s="5">
        <v>1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469</v>
      </c>
      <c r="B1700" s="5"/>
      <c r="C1700" s="5">
        <v>9</v>
      </c>
      <c r="D1700" s="5">
        <v>10</v>
      </c>
      <c r="E1700" s="5" t="s">
        <v>470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26.25" hidden="1" thickBot="1">
      <c r="A1701" s="10" t="s">
        <v>391</v>
      </c>
      <c r="B1701" s="5"/>
      <c r="C1701" s="5">
        <v>9</v>
      </c>
      <c r="D1701" s="5">
        <v>10</v>
      </c>
      <c r="E1701" s="5" t="s">
        <v>471</v>
      </c>
      <c r="F1701" s="5">
        <v>0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680</v>
      </c>
      <c r="B1702" s="4"/>
      <c r="C1702" s="5">
        <v>9</v>
      </c>
      <c r="D1702" s="5">
        <v>10</v>
      </c>
      <c r="E1702" s="5" t="s">
        <v>471</v>
      </c>
      <c r="F1702" s="5">
        <v>12</v>
      </c>
      <c r="G1702" s="33"/>
      <c r="H1702" s="56"/>
      <c r="I1702" s="75"/>
      <c r="J1702" s="75"/>
      <c r="K1702" s="57"/>
    </row>
    <row r="1703" spans="1:11" s="45" customFormat="1" ht="26.25" hidden="1" thickBot="1">
      <c r="A1703" s="10" t="s">
        <v>818</v>
      </c>
      <c r="B1703" s="5"/>
      <c r="C1703" s="5">
        <v>9</v>
      </c>
      <c r="D1703" s="5">
        <v>10</v>
      </c>
      <c r="E1703" s="5" t="s">
        <v>819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820</v>
      </c>
      <c r="B1704" s="5"/>
      <c r="C1704" s="5">
        <v>9</v>
      </c>
      <c r="D1704" s="5">
        <v>10</v>
      </c>
      <c r="E1704" s="5" t="s">
        <v>821</v>
      </c>
      <c r="F1704" s="5">
        <v>0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757</v>
      </c>
      <c r="B1705" s="5"/>
      <c r="C1705" s="5">
        <v>9</v>
      </c>
      <c r="D1705" s="5">
        <v>10</v>
      </c>
      <c r="E1705" s="5" t="s">
        <v>821</v>
      </c>
      <c r="F1705" s="5">
        <v>1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680</v>
      </c>
      <c r="B1706" s="4"/>
      <c r="C1706" s="5">
        <v>9</v>
      </c>
      <c r="D1706" s="5">
        <v>10</v>
      </c>
      <c r="E1706" s="5" t="s">
        <v>821</v>
      </c>
      <c r="F1706" s="5">
        <v>12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822</v>
      </c>
      <c r="B1707" s="5"/>
      <c r="C1707" s="5">
        <v>9</v>
      </c>
      <c r="D1707" s="5">
        <v>10</v>
      </c>
      <c r="E1707" s="5" t="s">
        <v>823</v>
      </c>
      <c r="F1707" s="5">
        <v>0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757</v>
      </c>
      <c r="B1708" s="5"/>
      <c r="C1708" s="5">
        <v>9</v>
      </c>
      <c r="D1708" s="5">
        <v>10</v>
      </c>
      <c r="E1708" s="5" t="s">
        <v>823</v>
      </c>
      <c r="F1708" s="5">
        <v>1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681</v>
      </c>
      <c r="B1709" s="4"/>
      <c r="C1709" s="5">
        <v>9</v>
      </c>
      <c r="D1709" s="5">
        <v>10</v>
      </c>
      <c r="E1709" s="5" t="s">
        <v>823</v>
      </c>
      <c r="F1709" s="5">
        <v>500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901</v>
      </c>
      <c r="B1710" s="5"/>
      <c r="C1710" s="5">
        <v>9</v>
      </c>
      <c r="D1710" s="5">
        <v>10</v>
      </c>
      <c r="E1710" s="5" t="s">
        <v>902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5.75" hidden="1" thickBot="1">
      <c r="A1711" s="10" t="s">
        <v>1001</v>
      </c>
      <c r="B1711" s="5"/>
      <c r="C1711" s="5">
        <v>9</v>
      </c>
      <c r="D1711" s="5">
        <v>10</v>
      </c>
      <c r="E1711" s="5" t="s">
        <v>97</v>
      </c>
      <c r="F1711" s="5">
        <v>0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757</v>
      </c>
      <c r="B1712" s="5"/>
      <c r="C1712" s="5">
        <v>9</v>
      </c>
      <c r="D1712" s="5">
        <v>10</v>
      </c>
      <c r="E1712" s="5" t="s">
        <v>97</v>
      </c>
      <c r="F1712" s="5">
        <v>1</v>
      </c>
      <c r="G1712" s="33"/>
      <c r="H1712" s="56"/>
      <c r="I1712" s="75"/>
      <c r="J1712" s="75"/>
      <c r="K1712" s="57"/>
    </row>
    <row r="1713" spans="1:11" s="45" customFormat="1" ht="13.5" hidden="1" thickBot="1">
      <c r="A1713" s="10" t="s">
        <v>707</v>
      </c>
      <c r="B1713" s="4"/>
      <c r="C1713" s="5">
        <v>9</v>
      </c>
      <c r="D1713" s="5">
        <v>10</v>
      </c>
      <c r="E1713" s="5" t="s">
        <v>97</v>
      </c>
      <c r="F1713" s="5">
        <v>3</v>
      </c>
      <c r="G1713" s="33"/>
      <c r="H1713" s="56"/>
      <c r="I1713" s="75"/>
      <c r="J1713" s="75"/>
      <c r="K1713" s="57"/>
    </row>
    <row r="1714" spans="1:11" s="45" customFormat="1" ht="39" hidden="1" thickBot="1">
      <c r="A1714" s="10" t="s">
        <v>146</v>
      </c>
      <c r="B1714" s="5"/>
      <c r="C1714" s="5">
        <v>9</v>
      </c>
      <c r="D1714" s="5">
        <v>10</v>
      </c>
      <c r="E1714" s="5" t="s">
        <v>147</v>
      </c>
      <c r="F1714" s="5">
        <v>0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757</v>
      </c>
      <c r="B1715" s="5"/>
      <c r="C1715" s="5">
        <v>9</v>
      </c>
      <c r="D1715" s="5">
        <v>10</v>
      </c>
      <c r="E1715" s="5" t="s">
        <v>147</v>
      </c>
      <c r="F1715" s="5">
        <v>1</v>
      </c>
      <c r="G1715" s="33"/>
      <c r="H1715" s="56"/>
      <c r="I1715" s="75"/>
      <c r="J1715" s="75"/>
      <c r="K1715" s="57"/>
    </row>
    <row r="1716" spans="1:11" s="45" customFormat="1" ht="13.5" hidden="1" thickBot="1">
      <c r="A1716" s="10" t="s">
        <v>707</v>
      </c>
      <c r="B1716" s="4"/>
      <c r="C1716" s="5">
        <v>9</v>
      </c>
      <c r="D1716" s="5">
        <v>10</v>
      </c>
      <c r="E1716" s="5" t="s">
        <v>147</v>
      </c>
      <c r="F1716" s="5">
        <v>3</v>
      </c>
      <c r="G1716" s="33"/>
      <c r="H1716" s="56"/>
      <c r="I1716" s="75"/>
      <c r="J1716" s="75"/>
      <c r="K1716" s="57"/>
    </row>
    <row r="1717" spans="1:11" s="45" customFormat="1" ht="42" hidden="1" thickBot="1">
      <c r="A1717" s="10" t="s">
        <v>998</v>
      </c>
      <c r="B1717" s="5"/>
      <c r="C1717" s="5">
        <v>9</v>
      </c>
      <c r="D1717" s="5">
        <v>10</v>
      </c>
      <c r="E1717" s="5" t="s">
        <v>824</v>
      </c>
      <c r="F1717" s="5">
        <v>0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757</v>
      </c>
      <c r="B1718" s="5"/>
      <c r="C1718" s="5">
        <v>9</v>
      </c>
      <c r="D1718" s="5">
        <v>10</v>
      </c>
      <c r="E1718" s="5" t="s">
        <v>824</v>
      </c>
      <c r="F1718" s="5">
        <v>1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707</v>
      </c>
      <c r="B1719" s="4"/>
      <c r="C1719" s="5">
        <v>9</v>
      </c>
      <c r="D1719" s="5">
        <v>10</v>
      </c>
      <c r="E1719" s="5" t="s">
        <v>824</v>
      </c>
      <c r="F1719" s="5">
        <v>3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825</v>
      </c>
      <c r="B1720" s="5"/>
      <c r="C1720" s="5">
        <v>9</v>
      </c>
      <c r="D1720" s="5">
        <v>10</v>
      </c>
      <c r="E1720" s="5" t="s">
        <v>826</v>
      </c>
      <c r="F1720" s="5">
        <v>0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707</v>
      </c>
      <c r="B1721" s="4"/>
      <c r="C1721" s="5">
        <v>9</v>
      </c>
      <c r="D1721" s="5">
        <v>10</v>
      </c>
      <c r="E1721" s="5" t="s">
        <v>826</v>
      </c>
      <c r="F1721" s="5">
        <v>3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680</v>
      </c>
      <c r="B1722" s="4"/>
      <c r="C1722" s="5">
        <v>9</v>
      </c>
      <c r="D1722" s="5">
        <v>10</v>
      </c>
      <c r="E1722" s="5" t="s">
        <v>826</v>
      </c>
      <c r="F1722" s="5">
        <v>12</v>
      </c>
      <c r="G1722" s="33"/>
      <c r="H1722" s="56"/>
      <c r="I1722" s="75"/>
      <c r="J1722" s="75"/>
      <c r="K1722" s="57"/>
    </row>
    <row r="1723" spans="1:11" s="45" customFormat="1" ht="26.25" hidden="1" thickBot="1">
      <c r="A1723" s="10" t="s">
        <v>456</v>
      </c>
      <c r="B1723" s="4"/>
      <c r="C1723" s="5">
        <v>9</v>
      </c>
      <c r="D1723" s="5">
        <v>10</v>
      </c>
      <c r="E1723" s="5" t="s">
        <v>826</v>
      </c>
      <c r="F1723" s="5">
        <v>79</v>
      </c>
      <c r="G1723" s="33"/>
      <c r="H1723" s="56"/>
      <c r="I1723" s="75"/>
      <c r="J1723" s="75"/>
      <c r="K1723" s="57"/>
    </row>
    <row r="1724" spans="1:11" s="45" customFormat="1" ht="39" hidden="1" thickBot="1">
      <c r="A1724" s="10" t="s">
        <v>100</v>
      </c>
      <c r="B1724" s="7"/>
      <c r="C1724" s="5">
        <v>9</v>
      </c>
      <c r="D1724" s="5">
        <v>10</v>
      </c>
      <c r="E1724" s="5" t="s">
        <v>101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102</v>
      </c>
      <c r="B1725" s="7"/>
      <c r="C1725" s="5">
        <v>9</v>
      </c>
      <c r="D1725" s="5">
        <v>10</v>
      </c>
      <c r="E1725" s="5" t="s">
        <v>103</v>
      </c>
      <c r="F1725" s="5">
        <v>0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707</v>
      </c>
      <c r="B1726" s="4"/>
      <c r="C1726" s="5">
        <v>9</v>
      </c>
      <c r="D1726" s="5">
        <v>10</v>
      </c>
      <c r="E1726" s="5" t="s">
        <v>103</v>
      </c>
      <c r="F1726" s="5">
        <v>3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827</v>
      </c>
      <c r="B1727" s="7"/>
      <c r="C1727" s="5">
        <v>9</v>
      </c>
      <c r="D1727" s="5">
        <v>10</v>
      </c>
      <c r="E1727" s="5" t="s">
        <v>828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707</v>
      </c>
      <c r="B1728" s="4"/>
      <c r="C1728" s="5">
        <v>9</v>
      </c>
      <c r="D1728" s="5">
        <v>10</v>
      </c>
      <c r="E1728" s="5" t="s">
        <v>828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26.25" hidden="1" thickBot="1">
      <c r="A1729" s="10" t="s">
        <v>456</v>
      </c>
      <c r="B1729" s="4"/>
      <c r="C1729" s="5">
        <v>9</v>
      </c>
      <c r="D1729" s="5">
        <v>10</v>
      </c>
      <c r="E1729" s="5" t="s">
        <v>828</v>
      </c>
      <c r="F1729" s="5">
        <v>79</v>
      </c>
      <c r="G1729" s="33"/>
      <c r="H1729" s="56"/>
      <c r="I1729" s="75"/>
      <c r="J1729" s="75"/>
      <c r="K1729" s="57"/>
    </row>
    <row r="1730" spans="1:11" s="45" customFormat="1" ht="13.5" hidden="1" thickBot="1">
      <c r="A1730" s="10" t="s">
        <v>681</v>
      </c>
      <c r="B1730" s="4"/>
      <c r="C1730" s="5">
        <v>9</v>
      </c>
      <c r="D1730" s="5">
        <v>10</v>
      </c>
      <c r="E1730" s="5" t="s">
        <v>828</v>
      </c>
      <c r="F1730" s="5">
        <v>500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472</v>
      </c>
      <c r="B1731" s="5"/>
      <c r="C1731" s="5">
        <v>9</v>
      </c>
      <c r="D1731" s="5">
        <v>10</v>
      </c>
      <c r="E1731" s="5" t="s">
        <v>473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10" t="s">
        <v>474</v>
      </c>
      <c r="B1732" s="5"/>
      <c r="C1732" s="5">
        <v>9</v>
      </c>
      <c r="D1732" s="5">
        <v>10</v>
      </c>
      <c r="E1732" s="5" t="s">
        <v>475</v>
      </c>
      <c r="F1732" s="5">
        <v>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69" t="s">
        <v>476</v>
      </c>
      <c r="B1733" s="86"/>
      <c r="C1733" s="71">
        <v>9</v>
      </c>
      <c r="D1733" s="71">
        <v>10</v>
      </c>
      <c r="E1733" s="71" t="s">
        <v>475</v>
      </c>
      <c r="F1733" s="71">
        <v>795</v>
      </c>
      <c r="G1733" s="36"/>
      <c r="H1733" s="56"/>
      <c r="I1733" s="75"/>
      <c r="J1733" s="75"/>
      <c r="K1733" s="57"/>
    </row>
    <row r="1734" spans="1:11" s="45" customFormat="1" ht="13.5" hidden="1" thickBot="1">
      <c r="A1734" s="50" t="s">
        <v>477</v>
      </c>
      <c r="B1734" s="87"/>
      <c r="C1734" s="53">
        <v>10</v>
      </c>
      <c r="D1734" s="52" t="s">
        <v>361</v>
      </c>
      <c r="E1734" s="53" t="s">
        <v>690</v>
      </c>
      <c r="F1734" s="52" t="s">
        <v>372</v>
      </c>
      <c r="G1734" s="34"/>
      <c r="H1734" s="28"/>
      <c r="I1734" s="107"/>
      <c r="J1734" s="107"/>
      <c r="K1734" s="17"/>
    </row>
    <row r="1735" spans="1:11" s="45" customFormat="1" ht="13.5" hidden="1" thickBot="1">
      <c r="A1735" s="13" t="s">
        <v>478</v>
      </c>
      <c r="B1735" s="7"/>
      <c r="C1735" s="7">
        <v>10</v>
      </c>
      <c r="D1735" s="7">
        <v>1</v>
      </c>
      <c r="E1735" s="7" t="s">
        <v>690</v>
      </c>
      <c r="F1735" s="7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479</v>
      </c>
      <c r="B1736" s="5"/>
      <c r="C1736" s="5">
        <v>10</v>
      </c>
      <c r="D1736" s="5">
        <v>1</v>
      </c>
      <c r="E1736" s="5" t="s">
        <v>480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481</v>
      </c>
      <c r="B1737" s="5"/>
      <c r="C1737" s="5">
        <v>10</v>
      </c>
      <c r="D1737" s="5">
        <v>1</v>
      </c>
      <c r="E1737" s="5" t="s">
        <v>482</v>
      </c>
      <c r="F1737" s="5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850</v>
      </c>
      <c r="B1738" s="5"/>
      <c r="C1738" s="5">
        <v>10</v>
      </c>
      <c r="D1738" s="5">
        <v>1</v>
      </c>
      <c r="E1738" s="5" t="s">
        <v>482</v>
      </c>
      <c r="F1738" s="5">
        <v>5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483</v>
      </c>
      <c r="B1739" s="5"/>
      <c r="C1739" s="5">
        <v>10</v>
      </c>
      <c r="D1739" s="5">
        <v>1</v>
      </c>
      <c r="E1739" s="62">
        <v>4910000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26.25" hidden="1" thickBot="1">
      <c r="A1740" s="10" t="s">
        <v>484</v>
      </c>
      <c r="B1740" s="5"/>
      <c r="C1740" s="5">
        <v>10</v>
      </c>
      <c r="D1740" s="5">
        <v>1</v>
      </c>
      <c r="E1740" s="5" t="s">
        <v>485</v>
      </c>
      <c r="F1740" s="5">
        <v>0</v>
      </c>
      <c r="G1740" s="33"/>
      <c r="H1740" s="56"/>
      <c r="I1740" s="75"/>
      <c r="J1740" s="75"/>
      <c r="K1740" s="57"/>
    </row>
    <row r="1741" spans="1:11" s="45" customFormat="1" ht="13.5" hidden="1" thickBot="1">
      <c r="A1741" s="10" t="s">
        <v>850</v>
      </c>
      <c r="B1741" s="5"/>
      <c r="C1741" s="5">
        <v>10</v>
      </c>
      <c r="D1741" s="5">
        <v>1</v>
      </c>
      <c r="E1741" s="5" t="s">
        <v>485</v>
      </c>
      <c r="F1741" s="5">
        <v>5</v>
      </c>
      <c r="G1741" s="33"/>
      <c r="H1741" s="56"/>
      <c r="I1741" s="75"/>
      <c r="J1741" s="75"/>
      <c r="K1741" s="57"/>
    </row>
    <row r="1742" spans="1:11" s="45" customFormat="1" ht="39" hidden="1" thickBot="1">
      <c r="A1742" s="10" t="s">
        <v>486</v>
      </c>
      <c r="B1742" s="5"/>
      <c r="C1742" s="5">
        <v>10</v>
      </c>
      <c r="D1742" s="5">
        <v>1</v>
      </c>
      <c r="E1742" s="5" t="s">
        <v>487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850</v>
      </c>
      <c r="B1743" s="5"/>
      <c r="C1743" s="5">
        <v>10</v>
      </c>
      <c r="D1743" s="5">
        <v>1</v>
      </c>
      <c r="E1743" s="5" t="s">
        <v>487</v>
      </c>
      <c r="F1743" s="5">
        <v>5</v>
      </c>
      <c r="G1743" s="33"/>
      <c r="H1743" s="56"/>
      <c r="I1743" s="75"/>
      <c r="J1743" s="75"/>
      <c r="K1743" s="57"/>
    </row>
    <row r="1744" spans="1:11" s="45" customFormat="1" ht="13.5" hidden="1" thickBot="1">
      <c r="A1744" s="13" t="s">
        <v>488</v>
      </c>
      <c r="B1744" s="7"/>
      <c r="C1744" s="7">
        <v>10</v>
      </c>
      <c r="D1744" s="7">
        <v>2</v>
      </c>
      <c r="E1744" s="7" t="s">
        <v>690</v>
      </c>
      <c r="F1744" s="7">
        <v>0</v>
      </c>
      <c r="G1744" s="33"/>
      <c r="H1744" s="56"/>
      <c r="I1744" s="75"/>
      <c r="J1744" s="75"/>
      <c r="K1744" s="57"/>
    </row>
    <row r="1745" spans="1:11" s="45" customFormat="1" ht="26.25" hidden="1" thickBot="1">
      <c r="A1745" s="10" t="s">
        <v>704</v>
      </c>
      <c r="B1745" s="5"/>
      <c r="C1745" s="5">
        <v>10</v>
      </c>
      <c r="D1745" s="5">
        <v>2</v>
      </c>
      <c r="E1745" s="5" t="s">
        <v>701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39" hidden="1" thickBot="1">
      <c r="A1746" s="10" t="s">
        <v>811</v>
      </c>
      <c r="B1746" s="5"/>
      <c r="C1746" s="5">
        <v>10</v>
      </c>
      <c r="D1746" s="5">
        <v>2</v>
      </c>
      <c r="E1746" s="5" t="s">
        <v>812</v>
      </c>
      <c r="F1746" s="5">
        <v>0</v>
      </c>
      <c r="G1746" s="33"/>
      <c r="H1746" s="56"/>
      <c r="I1746" s="75"/>
      <c r="J1746" s="75"/>
      <c r="K1746" s="57"/>
    </row>
    <row r="1747" spans="1:11" s="45" customFormat="1" ht="13.5" hidden="1" thickBot="1">
      <c r="A1747" s="10" t="s">
        <v>707</v>
      </c>
      <c r="B1747" s="5"/>
      <c r="C1747" s="5">
        <v>10</v>
      </c>
      <c r="D1747" s="5">
        <v>2</v>
      </c>
      <c r="E1747" s="5" t="s">
        <v>813</v>
      </c>
      <c r="F1747" s="5">
        <v>3</v>
      </c>
      <c r="G1747" s="33"/>
      <c r="H1747" s="56"/>
      <c r="I1747" s="75"/>
      <c r="J1747" s="75"/>
      <c r="K1747" s="57"/>
    </row>
    <row r="1748" spans="1:11" s="45" customFormat="1" ht="26.25" hidden="1" thickBot="1">
      <c r="A1748" s="10" t="s">
        <v>814</v>
      </c>
      <c r="B1748" s="5"/>
      <c r="C1748" s="5">
        <v>10</v>
      </c>
      <c r="D1748" s="5">
        <v>2</v>
      </c>
      <c r="E1748" s="5" t="s">
        <v>815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707</v>
      </c>
      <c r="B1749" s="5"/>
      <c r="C1749" s="5">
        <v>10</v>
      </c>
      <c r="D1749" s="5">
        <v>2</v>
      </c>
      <c r="E1749" s="5" t="s">
        <v>815</v>
      </c>
      <c r="F1749" s="5">
        <v>3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705</v>
      </c>
      <c r="B1750" s="5"/>
      <c r="C1750" s="5">
        <v>10</v>
      </c>
      <c r="D1750" s="5">
        <v>2</v>
      </c>
      <c r="E1750" s="5" t="s">
        <v>706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707</v>
      </c>
      <c r="B1751" s="5"/>
      <c r="C1751" s="5">
        <v>10</v>
      </c>
      <c r="D1751" s="5">
        <v>2</v>
      </c>
      <c r="E1751" s="5" t="s">
        <v>318</v>
      </c>
      <c r="F1751" s="5">
        <v>3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489</v>
      </c>
      <c r="B1752" s="5"/>
      <c r="C1752" s="5">
        <v>10</v>
      </c>
      <c r="D1752" s="5">
        <v>2</v>
      </c>
      <c r="E1752" s="5" t="s">
        <v>490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491</v>
      </c>
      <c r="F1753" s="5">
        <v>0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757</v>
      </c>
      <c r="B1754" s="5"/>
      <c r="C1754" s="5">
        <v>10</v>
      </c>
      <c r="D1754" s="5">
        <v>2</v>
      </c>
      <c r="E1754" s="5" t="s">
        <v>491</v>
      </c>
      <c r="F1754" s="5">
        <v>1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492</v>
      </c>
      <c r="B1755" s="5"/>
      <c r="C1755" s="5">
        <v>10</v>
      </c>
      <c r="D1755" s="5">
        <v>2</v>
      </c>
      <c r="E1755" s="5" t="s">
        <v>493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494</v>
      </c>
      <c r="F1756" s="5">
        <v>327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757</v>
      </c>
      <c r="B1757" s="5"/>
      <c r="C1757" s="5">
        <v>10</v>
      </c>
      <c r="D1757" s="5">
        <v>2</v>
      </c>
      <c r="E1757" s="5" t="s">
        <v>494</v>
      </c>
      <c r="F1757" s="5">
        <v>1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495</v>
      </c>
      <c r="B1758" s="5"/>
      <c r="C1758" s="5">
        <v>10</v>
      </c>
      <c r="D1758" s="5">
        <v>2</v>
      </c>
      <c r="E1758" s="5" t="s">
        <v>496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497</v>
      </c>
      <c r="F1759" s="5">
        <v>0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757</v>
      </c>
      <c r="B1760" s="5"/>
      <c r="C1760" s="5">
        <v>10</v>
      </c>
      <c r="D1760" s="5">
        <v>2</v>
      </c>
      <c r="E1760" s="5" t="s">
        <v>497</v>
      </c>
      <c r="F1760" s="5">
        <v>1</v>
      </c>
      <c r="G1760" s="33"/>
      <c r="H1760" s="56"/>
      <c r="I1760" s="75"/>
      <c r="J1760" s="75"/>
      <c r="K1760" s="57"/>
    </row>
    <row r="1761" spans="1:11" s="45" customFormat="1" ht="15" customHeight="1" hidden="1">
      <c r="A1761" s="13" t="s">
        <v>498</v>
      </c>
      <c r="B1761" s="7"/>
      <c r="C1761" s="7">
        <v>10</v>
      </c>
      <c r="D1761" s="8" t="s">
        <v>364</v>
      </c>
      <c r="E1761" s="7" t="s">
        <v>690</v>
      </c>
      <c r="F1761" s="8" t="s">
        <v>372</v>
      </c>
      <c r="G1761" s="33"/>
      <c r="H1761" s="28"/>
      <c r="I1761" s="107"/>
      <c r="J1761" s="107"/>
      <c r="K1761" s="17"/>
    </row>
    <row r="1762" spans="1:11" s="45" customFormat="1" ht="13.5" hidden="1" thickBot="1">
      <c r="A1762" s="10" t="s">
        <v>889</v>
      </c>
      <c r="B1762" s="5"/>
      <c r="C1762" s="5">
        <v>10</v>
      </c>
      <c r="D1762" s="5">
        <v>3</v>
      </c>
      <c r="E1762" s="5" t="s">
        <v>890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26.25" hidden="1" thickBot="1">
      <c r="A1763" s="10" t="s">
        <v>912</v>
      </c>
      <c r="B1763" s="5"/>
      <c r="C1763" s="5">
        <v>10</v>
      </c>
      <c r="D1763" s="5">
        <v>3</v>
      </c>
      <c r="E1763" s="5" t="s">
        <v>913</v>
      </c>
      <c r="F1763" s="5">
        <v>0</v>
      </c>
      <c r="G1763" s="33"/>
      <c r="H1763" s="56"/>
      <c r="I1763" s="75"/>
      <c r="J1763" s="75"/>
      <c r="K1763" s="57"/>
    </row>
    <row r="1764" spans="1:11" s="45" customFormat="1" ht="39" hidden="1" thickBot="1">
      <c r="A1764" s="10" t="s">
        <v>107</v>
      </c>
      <c r="B1764" s="5"/>
      <c r="C1764" s="5">
        <v>10</v>
      </c>
      <c r="D1764" s="5">
        <v>3</v>
      </c>
      <c r="E1764" s="5" t="s">
        <v>913</v>
      </c>
      <c r="F1764" s="5">
        <v>21</v>
      </c>
      <c r="G1764" s="33"/>
      <c r="H1764" s="56"/>
      <c r="I1764" s="75"/>
      <c r="J1764" s="75"/>
      <c r="K1764" s="57"/>
    </row>
    <row r="1765" spans="1:11" s="45" customFormat="1" ht="26.25" hidden="1" thickBot="1">
      <c r="A1765" s="10" t="s">
        <v>499</v>
      </c>
      <c r="B1765" s="5"/>
      <c r="C1765" s="5">
        <v>10</v>
      </c>
      <c r="D1765" s="5">
        <v>3</v>
      </c>
      <c r="E1765" s="5" t="s">
        <v>913</v>
      </c>
      <c r="F1765" s="5">
        <v>99</v>
      </c>
      <c r="G1765" s="33"/>
      <c r="H1765" s="56"/>
      <c r="I1765" s="75"/>
      <c r="J1765" s="75"/>
      <c r="K1765" s="57"/>
    </row>
    <row r="1766" spans="1:11" s="45" customFormat="1" ht="39" hidden="1" thickBot="1">
      <c r="A1766" s="10" t="s">
        <v>914</v>
      </c>
      <c r="B1766" s="5"/>
      <c r="C1766" s="5">
        <v>10</v>
      </c>
      <c r="D1766" s="5">
        <v>3</v>
      </c>
      <c r="E1766" s="5" t="s">
        <v>915</v>
      </c>
      <c r="F1766" s="5">
        <v>0</v>
      </c>
      <c r="G1766" s="33"/>
      <c r="H1766" s="56"/>
      <c r="I1766" s="75"/>
      <c r="J1766" s="75"/>
      <c r="K1766" s="57"/>
    </row>
    <row r="1767" spans="1:11" s="45" customFormat="1" ht="13.5" hidden="1" thickBot="1">
      <c r="A1767" s="10" t="s">
        <v>500</v>
      </c>
      <c r="B1767" s="5"/>
      <c r="C1767" s="5">
        <v>10</v>
      </c>
      <c r="D1767" s="5">
        <v>3</v>
      </c>
      <c r="E1767" s="5" t="s">
        <v>915</v>
      </c>
      <c r="F1767" s="5">
        <v>68</v>
      </c>
      <c r="G1767" s="33"/>
      <c r="H1767" s="56"/>
      <c r="I1767" s="75"/>
      <c r="J1767" s="75"/>
      <c r="K1767" s="57"/>
    </row>
    <row r="1768" spans="1:11" s="45" customFormat="1" ht="26.25" hidden="1" thickBot="1">
      <c r="A1768" s="10" t="s">
        <v>108</v>
      </c>
      <c r="B1768" s="5"/>
      <c r="C1768" s="5">
        <v>10</v>
      </c>
      <c r="D1768" s="5">
        <v>3</v>
      </c>
      <c r="E1768" s="5" t="s">
        <v>109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501</v>
      </c>
      <c r="B1769" s="5"/>
      <c r="C1769" s="5">
        <v>10</v>
      </c>
      <c r="D1769" s="5">
        <v>3</v>
      </c>
      <c r="E1769" s="5" t="s">
        <v>502</v>
      </c>
      <c r="F1769" s="5">
        <v>0</v>
      </c>
      <c r="G1769" s="33"/>
      <c r="H1769" s="56"/>
      <c r="I1769" s="75"/>
      <c r="J1769" s="75"/>
      <c r="K1769" s="57"/>
    </row>
    <row r="1770" spans="1:11" s="45" customFormat="1" ht="13.5" hidden="1" thickBot="1">
      <c r="A1770" s="10" t="s">
        <v>503</v>
      </c>
      <c r="B1770" s="5"/>
      <c r="C1770" s="5">
        <v>10</v>
      </c>
      <c r="D1770" s="5">
        <v>3</v>
      </c>
      <c r="E1770" s="5" t="s">
        <v>502</v>
      </c>
      <c r="F1770" s="5">
        <v>501</v>
      </c>
      <c r="G1770" s="33"/>
      <c r="H1770" s="56"/>
      <c r="I1770" s="75"/>
      <c r="J1770" s="75"/>
      <c r="K1770" s="57"/>
    </row>
    <row r="1771" spans="1:11" s="45" customFormat="1" ht="39" hidden="1" thickBot="1">
      <c r="A1771" s="10" t="s">
        <v>504</v>
      </c>
      <c r="B1771" s="5"/>
      <c r="C1771" s="5">
        <v>10</v>
      </c>
      <c r="D1771" s="5">
        <v>3</v>
      </c>
      <c r="E1771" s="5" t="s">
        <v>505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503</v>
      </c>
      <c r="B1772" s="5"/>
      <c r="C1772" s="5">
        <v>10</v>
      </c>
      <c r="D1772" s="5">
        <v>3</v>
      </c>
      <c r="E1772" s="5" t="s">
        <v>505</v>
      </c>
      <c r="F1772" s="5">
        <v>501</v>
      </c>
      <c r="G1772" s="33"/>
      <c r="H1772" s="56"/>
      <c r="I1772" s="75"/>
      <c r="J1772" s="75"/>
      <c r="K1772" s="57"/>
    </row>
    <row r="1773" spans="1:11" s="45" customFormat="1" ht="13.5" hidden="1" thickBot="1">
      <c r="A1773" s="10" t="s">
        <v>506</v>
      </c>
      <c r="B1773" s="5"/>
      <c r="C1773" s="5">
        <v>10</v>
      </c>
      <c r="D1773" s="5">
        <v>3</v>
      </c>
      <c r="E1773" s="5" t="s">
        <v>507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26.25" hidden="1" thickBot="1">
      <c r="A1774" s="10" t="s">
        <v>508</v>
      </c>
      <c r="B1774" s="5"/>
      <c r="C1774" s="5">
        <v>10</v>
      </c>
      <c r="D1774" s="5">
        <v>3</v>
      </c>
      <c r="E1774" s="5" t="s">
        <v>509</v>
      </c>
      <c r="F1774" s="5">
        <v>0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850</v>
      </c>
      <c r="B1775" s="5"/>
      <c r="C1775" s="5">
        <v>10</v>
      </c>
      <c r="D1775" s="5">
        <v>3</v>
      </c>
      <c r="E1775" s="5" t="s">
        <v>509</v>
      </c>
      <c r="F1775" s="5">
        <v>5</v>
      </c>
      <c r="G1775" s="33"/>
      <c r="H1775" s="56"/>
      <c r="I1775" s="75"/>
      <c r="J1775" s="75"/>
      <c r="K1775" s="57"/>
    </row>
    <row r="1776" spans="1:11" s="45" customFormat="1" ht="52.5" hidden="1" thickBot="1">
      <c r="A1776" s="10" t="s">
        <v>510</v>
      </c>
      <c r="B1776" s="5"/>
      <c r="C1776" s="5">
        <v>10</v>
      </c>
      <c r="D1776" s="5">
        <v>3</v>
      </c>
      <c r="E1776" s="5" t="s">
        <v>511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850</v>
      </c>
      <c r="B1777" s="5"/>
      <c r="C1777" s="5">
        <v>10</v>
      </c>
      <c r="D1777" s="5">
        <v>3</v>
      </c>
      <c r="E1777" s="5" t="s">
        <v>511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39" hidden="1" thickBot="1">
      <c r="A1778" s="10" t="s">
        <v>512</v>
      </c>
      <c r="B1778" s="5"/>
      <c r="C1778" s="5">
        <v>10</v>
      </c>
      <c r="D1778" s="5">
        <v>3</v>
      </c>
      <c r="E1778" s="5" t="s">
        <v>513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850</v>
      </c>
      <c r="B1779" s="5"/>
      <c r="C1779" s="5">
        <v>10</v>
      </c>
      <c r="D1779" s="5">
        <v>3</v>
      </c>
      <c r="E1779" s="5" t="s">
        <v>513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514</v>
      </c>
      <c r="B1780" s="5"/>
      <c r="C1780" s="5">
        <v>10</v>
      </c>
      <c r="D1780" s="5">
        <v>3</v>
      </c>
      <c r="E1780" s="5" t="s">
        <v>515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850</v>
      </c>
      <c r="B1781" s="5"/>
      <c r="C1781" s="5">
        <v>10</v>
      </c>
      <c r="D1781" s="5">
        <v>3</v>
      </c>
      <c r="E1781" s="5" t="s">
        <v>515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39" hidden="1" thickBot="1">
      <c r="A1782" s="10" t="s">
        <v>516</v>
      </c>
      <c r="B1782" s="5"/>
      <c r="C1782" s="5">
        <v>10</v>
      </c>
      <c r="D1782" s="5">
        <v>3</v>
      </c>
      <c r="E1782" s="5" t="s">
        <v>517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850</v>
      </c>
      <c r="B1783" s="5"/>
      <c r="C1783" s="5">
        <v>10</v>
      </c>
      <c r="D1783" s="5">
        <v>3</v>
      </c>
      <c r="E1783" s="5" t="s">
        <v>517</v>
      </c>
      <c r="F1783" s="5">
        <v>5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518</v>
      </c>
      <c r="B1784" s="5"/>
      <c r="C1784" s="5">
        <v>10</v>
      </c>
      <c r="D1784" s="5">
        <v>3</v>
      </c>
      <c r="E1784" s="5" t="s">
        <v>519</v>
      </c>
      <c r="F1784" s="5">
        <v>0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850</v>
      </c>
      <c r="B1785" s="5"/>
      <c r="C1785" s="5">
        <v>10</v>
      </c>
      <c r="D1785" s="5">
        <v>3</v>
      </c>
      <c r="E1785" s="5" t="s">
        <v>519</v>
      </c>
      <c r="F1785" s="5">
        <v>5</v>
      </c>
      <c r="G1785" s="33"/>
      <c r="H1785" s="56"/>
      <c r="I1785" s="75"/>
      <c r="J1785" s="75"/>
      <c r="K1785" s="57"/>
    </row>
    <row r="1786" spans="1:11" s="45" customFormat="1" ht="26.25" hidden="1" thickBot="1">
      <c r="A1786" s="10" t="s">
        <v>520</v>
      </c>
      <c r="B1786" s="5"/>
      <c r="C1786" s="5">
        <v>10</v>
      </c>
      <c r="D1786" s="5">
        <v>3</v>
      </c>
      <c r="E1786" s="5" t="s">
        <v>521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522</v>
      </c>
      <c r="B1787" s="5"/>
      <c r="C1787" s="5">
        <v>10</v>
      </c>
      <c r="D1787" s="5">
        <v>3</v>
      </c>
      <c r="E1787" s="5" t="s">
        <v>523</v>
      </c>
      <c r="F1787" s="5">
        <v>0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850</v>
      </c>
      <c r="B1788" s="5"/>
      <c r="C1788" s="5">
        <v>10</v>
      </c>
      <c r="D1788" s="5">
        <v>3</v>
      </c>
      <c r="E1788" s="5" t="s">
        <v>523</v>
      </c>
      <c r="F1788" s="5">
        <v>5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524</v>
      </c>
      <c r="B1789" s="5"/>
      <c r="C1789" s="5">
        <v>10</v>
      </c>
      <c r="D1789" s="5">
        <v>3</v>
      </c>
      <c r="E1789" s="5" t="s">
        <v>525</v>
      </c>
      <c r="F1789" s="5">
        <v>0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850</v>
      </c>
      <c r="B1790" s="5"/>
      <c r="C1790" s="5">
        <v>10</v>
      </c>
      <c r="D1790" s="5">
        <v>3</v>
      </c>
      <c r="E1790" s="5" t="s">
        <v>525</v>
      </c>
      <c r="F1790" s="5">
        <v>5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500</v>
      </c>
      <c r="B1791" s="5"/>
      <c r="C1791" s="5">
        <v>10</v>
      </c>
      <c r="D1791" s="5">
        <v>3</v>
      </c>
      <c r="E1791" s="5" t="s">
        <v>526</v>
      </c>
      <c r="F1791" s="5">
        <v>0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850</v>
      </c>
      <c r="B1792" s="5"/>
      <c r="C1792" s="5">
        <v>10</v>
      </c>
      <c r="D1792" s="5">
        <v>3</v>
      </c>
      <c r="E1792" s="5" t="s">
        <v>526</v>
      </c>
      <c r="F1792" s="5">
        <v>5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741</v>
      </c>
      <c r="B1793" s="5"/>
      <c r="C1793" s="5">
        <v>10</v>
      </c>
      <c r="D1793" s="5">
        <v>3</v>
      </c>
      <c r="E1793" s="5" t="s">
        <v>526</v>
      </c>
      <c r="F1793" s="5">
        <v>13</v>
      </c>
      <c r="G1793" s="33"/>
      <c r="H1793" s="56"/>
      <c r="I1793" s="75"/>
      <c r="J1793" s="75"/>
      <c r="K1793" s="57"/>
    </row>
    <row r="1794" spans="1:11" s="45" customFormat="1" ht="130.5" hidden="1" thickBot="1">
      <c r="A1794" s="12" t="s">
        <v>527</v>
      </c>
      <c r="B1794" s="5"/>
      <c r="C1794" s="5">
        <v>10</v>
      </c>
      <c r="D1794" s="5">
        <v>3</v>
      </c>
      <c r="E1794" s="5" t="s">
        <v>528</v>
      </c>
      <c r="F1794" s="5">
        <v>0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850</v>
      </c>
      <c r="B1795" s="5"/>
      <c r="C1795" s="5">
        <v>10</v>
      </c>
      <c r="D1795" s="5">
        <v>3</v>
      </c>
      <c r="E1795" s="5" t="s">
        <v>528</v>
      </c>
      <c r="F1795" s="5">
        <v>5</v>
      </c>
      <c r="G1795" s="33"/>
      <c r="H1795" s="56"/>
      <c r="I1795" s="75"/>
      <c r="J1795" s="75"/>
      <c r="K1795" s="57"/>
    </row>
    <row r="1796" spans="1:11" s="45" customFormat="1" ht="52.5" hidden="1" thickBot="1">
      <c r="A1796" s="10" t="s">
        <v>529</v>
      </c>
      <c r="B1796" s="5"/>
      <c r="C1796" s="5">
        <v>10</v>
      </c>
      <c r="D1796" s="5">
        <v>3</v>
      </c>
      <c r="E1796" s="5" t="s">
        <v>530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850</v>
      </c>
      <c r="B1797" s="5"/>
      <c r="C1797" s="5">
        <v>10</v>
      </c>
      <c r="D1797" s="5">
        <v>3</v>
      </c>
      <c r="E1797" s="5" t="s">
        <v>530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39" hidden="1" thickBot="1">
      <c r="A1798" s="10" t="s">
        <v>531</v>
      </c>
      <c r="B1798" s="5"/>
      <c r="C1798" s="5">
        <v>10</v>
      </c>
      <c r="D1798" s="5">
        <v>3</v>
      </c>
      <c r="E1798" s="5" t="s">
        <v>532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850</v>
      </c>
      <c r="B1799" s="5"/>
      <c r="C1799" s="5">
        <v>10</v>
      </c>
      <c r="D1799" s="5">
        <v>3</v>
      </c>
      <c r="E1799" s="5" t="s">
        <v>532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39" hidden="1" thickBot="1">
      <c r="A1800" s="10" t="s">
        <v>533</v>
      </c>
      <c r="B1800" s="5"/>
      <c r="C1800" s="5">
        <v>10</v>
      </c>
      <c r="D1800" s="5">
        <v>3</v>
      </c>
      <c r="E1800" s="5" t="s">
        <v>534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850</v>
      </c>
      <c r="B1801" s="5"/>
      <c r="C1801" s="5">
        <v>10</v>
      </c>
      <c r="D1801" s="5">
        <v>3</v>
      </c>
      <c r="E1801" s="5" t="s">
        <v>534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535</v>
      </c>
      <c r="B1802" s="5"/>
      <c r="C1802" s="5">
        <v>10</v>
      </c>
      <c r="D1802" s="5">
        <v>3</v>
      </c>
      <c r="E1802" s="5" t="s">
        <v>536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850</v>
      </c>
      <c r="B1803" s="5"/>
      <c r="C1803" s="5">
        <v>10</v>
      </c>
      <c r="D1803" s="5">
        <v>3</v>
      </c>
      <c r="E1803" s="5" t="s">
        <v>536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26.25" hidden="1" thickBot="1">
      <c r="A1804" s="10" t="s">
        <v>537</v>
      </c>
      <c r="B1804" s="5"/>
      <c r="C1804" s="5">
        <v>10</v>
      </c>
      <c r="D1804" s="5">
        <v>3</v>
      </c>
      <c r="E1804" s="5" t="s">
        <v>538</v>
      </c>
      <c r="F1804" s="5">
        <v>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0" t="s">
        <v>850</v>
      </c>
      <c r="B1805" s="5"/>
      <c r="C1805" s="5">
        <v>10</v>
      </c>
      <c r="D1805" s="5">
        <v>3</v>
      </c>
      <c r="E1805" s="5" t="s">
        <v>538</v>
      </c>
      <c r="F1805" s="5">
        <v>5</v>
      </c>
      <c r="G1805" s="33"/>
      <c r="H1805" s="56"/>
      <c r="I1805" s="75"/>
      <c r="J1805" s="75"/>
      <c r="K1805" s="57"/>
    </row>
    <row r="1806" spans="1:11" s="45" customFormat="1" ht="39" hidden="1" thickBot="1">
      <c r="A1806" s="10" t="s">
        <v>539</v>
      </c>
      <c r="B1806" s="5"/>
      <c r="C1806" s="5">
        <v>10</v>
      </c>
      <c r="D1806" s="5">
        <v>3</v>
      </c>
      <c r="E1806" s="5" t="s">
        <v>540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850</v>
      </c>
      <c r="B1807" s="5"/>
      <c r="C1807" s="5">
        <v>10</v>
      </c>
      <c r="D1807" s="5">
        <v>3</v>
      </c>
      <c r="E1807" s="5" t="s">
        <v>540</v>
      </c>
      <c r="F1807" s="5">
        <v>5</v>
      </c>
      <c r="G1807" s="33"/>
      <c r="H1807" s="56"/>
      <c r="I1807" s="75"/>
      <c r="J1807" s="75"/>
      <c r="K1807" s="57"/>
    </row>
    <row r="1808" spans="1:11" s="45" customFormat="1" ht="13.5" hidden="1" thickBot="1">
      <c r="A1808" s="10" t="s">
        <v>506</v>
      </c>
      <c r="B1808" s="5"/>
      <c r="C1808" s="5">
        <v>10</v>
      </c>
      <c r="D1808" s="9" t="s">
        <v>364</v>
      </c>
      <c r="E1808" s="5" t="s">
        <v>507</v>
      </c>
      <c r="F1808" s="9" t="s">
        <v>372</v>
      </c>
      <c r="G1808" s="33"/>
      <c r="H1808" s="75"/>
      <c r="I1808" s="75"/>
      <c r="J1808" s="75"/>
      <c r="K1808" s="57"/>
    </row>
    <row r="1809" spans="1:11" s="45" customFormat="1" ht="26.25" hidden="1" thickBot="1">
      <c r="A1809" s="10" t="s">
        <v>541</v>
      </c>
      <c r="B1809" s="5"/>
      <c r="C1809" s="5">
        <v>10</v>
      </c>
      <c r="D1809" s="9" t="s">
        <v>364</v>
      </c>
      <c r="E1809" s="5" t="s">
        <v>542</v>
      </c>
      <c r="F1809" s="9" t="s">
        <v>372</v>
      </c>
      <c r="G1809" s="33"/>
      <c r="H1809" s="17"/>
      <c r="I1809" s="40"/>
      <c r="J1809" s="40"/>
      <c r="K1809" s="57"/>
    </row>
    <row r="1810" spans="1:11" s="45" customFormat="1" ht="13.5" hidden="1" thickBot="1">
      <c r="A1810" s="10" t="s">
        <v>850</v>
      </c>
      <c r="B1810" s="5"/>
      <c r="C1810" s="5">
        <v>10</v>
      </c>
      <c r="D1810" s="9" t="s">
        <v>364</v>
      </c>
      <c r="E1810" s="5" t="s">
        <v>542</v>
      </c>
      <c r="F1810" s="9" t="s">
        <v>374</v>
      </c>
      <c r="G1810" s="35"/>
      <c r="H1810" s="18"/>
      <c r="I1810" s="119"/>
      <c r="J1810" s="119"/>
      <c r="K1810" s="57"/>
    </row>
    <row r="1811" spans="1:11" s="45" customFormat="1" ht="26.25" hidden="1" thickBot="1">
      <c r="A1811" s="10" t="s">
        <v>543</v>
      </c>
      <c r="B1811" s="5"/>
      <c r="C1811" s="5">
        <v>10</v>
      </c>
      <c r="D1811" s="5">
        <v>3</v>
      </c>
      <c r="E1811" s="5" t="s">
        <v>544</v>
      </c>
      <c r="F1811" s="5">
        <v>0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850</v>
      </c>
      <c r="B1812" s="5"/>
      <c r="C1812" s="5">
        <v>10</v>
      </c>
      <c r="D1812" s="5">
        <v>3</v>
      </c>
      <c r="E1812" s="5" t="s">
        <v>545</v>
      </c>
      <c r="F1812" s="5">
        <v>5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546</v>
      </c>
      <c r="B1813" s="5"/>
      <c r="C1813" s="5">
        <v>10</v>
      </c>
      <c r="D1813" s="5">
        <v>3</v>
      </c>
      <c r="E1813" s="5" t="s">
        <v>547</v>
      </c>
      <c r="F1813" s="5">
        <v>0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850</v>
      </c>
      <c r="B1814" s="5"/>
      <c r="C1814" s="5">
        <v>10</v>
      </c>
      <c r="D1814" s="5">
        <v>3</v>
      </c>
      <c r="E1814" s="5" t="s">
        <v>547</v>
      </c>
      <c r="F1814" s="5">
        <v>5</v>
      </c>
      <c r="G1814" s="33"/>
      <c r="H1814" s="56"/>
      <c r="I1814" s="75"/>
      <c r="J1814" s="75"/>
      <c r="K1814" s="57"/>
    </row>
    <row r="1815" spans="1:11" s="45" customFormat="1" ht="26.25" hidden="1" thickBot="1">
      <c r="A1815" s="10" t="s">
        <v>884</v>
      </c>
      <c r="B1815" s="5"/>
      <c r="C1815" s="5">
        <v>10</v>
      </c>
      <c r="D1815" s="5">
        <v>3</v>
      </c>
      <c r="E1815" s="5" t="s">
        <v>885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39" hidden="1" thickBot="1">
      <c r="A1816" s="10" t="s">
        <v>548</v>
      </c>
      <c r="B1816" s="5"/>
      <c r="C1816" s="5">
        <v>10</v>
      </c>
      <c r="D1816" s="5">
        <v>3</v>
      </c>
      <c r="E1816" s="5" t="s">
        <v>887</v>
      </c>
      <c r="F1816" s="5">
        <v>0</v>
      </c>
      <c r="G1816" s="33"/>
      <c r="H1816" s="56"/>
      <c r="I1816" s="75"/>
      <c r="J1816" s="75"/>
      <c r="K1816" s="57"/>
    </row>
    <row r="1817" spans="1:11" s="45" customFormat="1" ht="13.5" hidden="1" thickBot="1">
      <c r="A1817" s="10" t="s">
        <v>850</v>
      </c>
      <c r="B1817" s="5"/>
      <c r="C1817" s="5">
        <v>10</v>
      </c>
      <c r="D1817" s="5">
        <v>3</v>
      </c>
      <c r="E1817" s="5" t="s">
        <v>887</v>
      </c>
      <c r="F1817" s="5">
        <v>5</v>
      </c>
      <c r="G1817" s="33"/>
      <c r="H1817" s="56"/>
      <c r="I1817" s="75"/>
      <c r="J1817" s="75"/>
      <c r="K1817" s="57"/>
    </row>
    <row r="1818" spans="1:11" s="45" customFormat="1" ht="27" customHeight="1" hidden="1">
      <c r="A1818" s="10" t="s">
        <v>549</v>
      </c>
      <c r="B1818" s="5"/>
      <c r="C1818" s="5">
        <v>10</v>
      </c>
      <c r="D1818" s="9" t="s">
        <v>364</v>
      </c>
      <c r="E1818" s="5" t="s">
        <v>550</v>
      </c>
      <c r="F1818" s="9" t="s">
        <v>372</v>
      </c>
      <c r="G1818" s="33"/>
      <c r="H1818" s="28"/>
      <c r="I1818" s="107"/>
      <c r="J1818" s="107"/>
      <c r="K1818" s="17"/>
    </row>
    <row r="1819" spans="1:11" s="45" customFormat="1" ht="12.75" customHeight="1" hidden="1">
      <c r="A1819" s="10" t="s">
        <v>500</v>
      </c>
      <c r="B1819" s="5"/>
      <c r="C1819" s="5">
        <v>10</v>
      </c>
      <c r="D1819" s="9" t="s">
        <v>364</v>
      </c>
      <c r="E1819" s="5" t="s">
        <v>551</v>
      </c>
      <c r="F1819" s="9" t="s">
        <v>372</v>
      </c>
      <c r="G1819" s="33"/>
      <c r="H1819" s="28"/>
      <c r="I1819" s="107"/>
      <c r="J1819" s="107"/>
      <c r="K1819" s="17"/>
    </row>
    <row r="1820" spans="1:11" s="45" customFormat="1" ht="13.5" hidden="1" thickBot="1">
      <c r="A1820" s="10" t="s">
        <v>850</v>
      </c>
      <c r="B1820" s="5"/>
      <c r="C1820" s="5">
        <v>10</v>
      </c>
      <c r="D1820" s="9" t="s">
        <v>364</v>
      </c>
      <c r="E1820" s="5" t="s">
        <v>551</v>
      </c>
      <c r="F1820" s="9" t="s">
        <v>374</v>
      </c>
      <c r="G1820" s="35"/>
      <c r="H1820" s="29"/>
      <c r="I1820" s="114"/>
      <c r="J1820" s="114"/>
      <c r="K1820" s="18"/>
    </row>
    <row r="1821" spans="1:11" s="45" customFormat="1" ht="13.5" hidden="1" thickBot="1">
      <c r="A1821" s="10" t="s">
        <v>741</v>
      </c>
      <c r="B1821" s="5"/>
      <c r="C1821" s="5">
        <v>10</v>
      </c>
      <c r="D1821" s="5">
        <v>3</v>
      </c>
      <c r="E1821" s="5" t="s">
        <v>551</v>
      </c>
      <c r="F1821" s="5">
        <v>13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825</v>
      </c>
      <c r="B1822" s="5"/>
      <c r="C1822" s="5">
        <v>10</v>
      </c>
      <c r="D1822" s="5">
        <v>3</v>
      </c>
      <c r="E1822" s="5" t="s">
        <v>826</v>
      </c>
      <c r="F1822" s="5">
        <v>0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680</v>
      </c>
      <c r="B1823" s="4"/>
      <c r="C1823" s="5">
        <v>10</v>
      </c>
      <c r="D1823" s="5">
        <v>3</v>
      </c>
      <c r="E1823" s="5" t="s">
        <v>826</v>
      </c>
      <c r="F1823" s="5">
        <v>12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500</v>
      </c>
      <c r="B1824" s="5"/>
      <c r="C1824" s="5">
        <v>10</v>
      </c>
      <c r="D1824" s="5">
        <v>3</v>
      </c>
      <c r="E1824" s="5" t="s">
        <v>826</v>
      </c>
      <c r="F1824" s="5">
        <v>68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827</v>
      </c>
      <c r="B1825" s="7"/>
      <c r="C1825" s="5">
        <v>10</v>
      </c>
      <c r="D1825" s="5">
        <v>3</v>
      </c>
      <c r="E1825" s="5" t="s">
        <v>828</v>
      </c>
      <c r="F1825" s="5">
        <v>0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500</v>
      </c>
      <c r="B1826" s="5"/>
      <c r="C1826" s="5">
        <v>10</v>
      </c>
      <c r="D1826" s="5">
        <v>3</v>
      </c>
      <c r="E1826" s="5" t="s">
        <v>828</v>
      </c>
      <c r="F1826" s="5">
        <v>68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681</v>
      </c>
      <c r="B1827" s="4"/>
      <c r="C1827" s="5">
        <v>10</v>
      </c>
      <c r="D1827" s="5">
        <v>3</v>
      </c>
      <c r="E1827" s="5" t="s">
        <v>828</v>
      </c>
      <c r="F1827" s="5">
        <v>500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3" t="s">
        <v>552</v>
      </c>
      <c r="B1828" s="7"/>
      <c r="C1828" s="7">
        <v>10</v>
      </c>
      <c r="D1828" s="7">
        <v>4</v>
      </c>
      <c r="E1828" s="7" t="s">
        <v>690</v>
      </c>
      <c r="F1828" s="7">
        <v>0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506</v>
      </c>
      <c r="B1829" s="5"/>
      <c r="C1829" s="5">
        <v>10</v>
      </c>
      <c r="D1829" s="5">
        <v>4</v>
      </c>
      <c r="E1829" s="5" t="s">
        <v>507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39" hidden="1" thickBot="1">
      <c r="A1830" s="10" t="s">
        <v>553</v>
      </c>
      <c r="B1830" s="5"/>
      <c r="C1830" s="5">
        <v>10</v>
      </c>
      <c r="D1830" s="5">
        <v>4</v>
      </c>
      <c r="E1830" s="5" t="s">
        <v>554</v>
      </c>
      <c r="F1830" s="5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850</v>
      </c>
      <c r="B1831" s="5"/>
      <c r="C1831" s="5">
        <v>10</v>
      </c>
      <c r="D1831" s="5">
        <v>4</v>
      </c>
      <c r="E1831" s="5" t="s">
        <v>554</v>
      </c>
      <c r="F1831" s="5">
        <v>5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555</v>
      </c>
      <c r="B1832" s="5"/>
      <c r="C1832" s="5">
        <v>10</v>
      </c>
      <c r="D1832" s="5">
        <v>4</v>
      </c>
      <c r="E1832" s="5" t="s">
        <v>556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26.25" hidden="1" thickBot="1">
      <c r="A1833" s="10" t="s">
        <v>557</v>
      </c>
      <c r="B1833" s="5"/>
      <c r="C1833" s="5">
        <v>10</v>
      </c>
      <c r="D1833" s="5">
        <v>4</v>
      </c>
      <c r="E1833" s="5" t="s">
        <v>558</v>
      </c>
      <c r="F1833" s="5">
        <v>0</v>
      </c>
      <c r="G1833" s="33"/>
      <c r="H1833" s="56"/>
      <c r="I1833" s="75"/>
      <c r="J1833" s="75"/>
      <c r="K1833" s="57"/>
    </row>
    <row r="1834" spans="1:11" s="45" customFormat="1" ht="13.5" hidden="1" thickBot="1">
      <c r="A1834" s="10" t="s">
        <v>850</v>
      </c>
      <c r="B1834" s="5"/>
      <c r="C1834" s="5">
        <v>10</v>
      </c>
      <c r="D1834" s="5">
        <v>4</v>
      </c>
      <c r="E1834" s="5" t="s">
        <v>559</v>
      </c>
      <c r="F1834" s="5">
        <v>5</v>
      </c>
      <c r="G1834" s="33"/>
      <c r="H1834" s="56"/>
      <c r="I1834" s="75"/>
      <c r="J1834" s="75"/>
      <c r="K1834" s="57"/>
    </row>
    <row r="1835" spans="1:11" s="45" customFormat="1" ht="39" hidden="1" thickBot="1">
      <c r="A1835" s="10" t="s">
        <v>560</v>
      </c>
      <c r="B1835" s="5"/>
      <c r="C1835" s="5">
        <v>10</v>
      </c>
      <c r="D1835" s="5">
        <v>4</v>
      </c>
      <c r="E1835" s="5" t="s">
        <v>561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741</v>
      </c>
      <c r="B1836" s="5"/>
      <c r="C1836" s="5">
        <v>10</v>
      </c>
      <c r="D1836" s="5">
        <v>4</v>
      </c>
      <c r="E1836" s="5" t="s">
        <v>562</v>
      </c>
      <c r="F1836" s="5">
        <v>13</v>
      </c>
      <c r="G1836" s="33"/>
      <c r="H1836" s="56"/>
      <c r="I1836" s="75"/>
      <c r="J1836" s="75"/>
      <c r="K1836" s="57"/>
    </row>
    <row r="1837" spans="1:11" s="45" customFormat="1" ht="26.25" hidden="1" thickBot="1">
      <c r="A1837" s="10" t="s">
        <v>563</v>
      </c>
      <c r="B1837" s="5"/>
      <c r="C1837" s="5">
        <v>10</v>
      </c>
      <c r="D1837" s="5">
        <v>4</v>
      </c>
      <c r="E1837" s="5" t="s">
        <v>564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680</v>
      </c>
      <c r="B1838" s="4"/>
      <c r="C1838" s="5">
        <v>10</v>
      </c>
      <c r="D1838" s="5">
        <v>4</v>
      </c>
      <c r="E1838" s="5" t="s">
        <v>565</v>
      </c>
      <c r="F1838" s="5">
        <v>12</v>
      </c>
      <c r="G1838" s="33"/>
      <c r="H1838" s="56"/>
      <c r="I1838" s="75"/>
      <c r="J1838" s="75"/>
      <c r="K1838" s="57"/>
    </row>
    <row r="1839" spans="1:11" s="45" customFormat="1" ht="13.5" hidden="1" thickBot="1">
      <c r="A1839" s="10" t="s">
        <v>741</v>
      </c>
      <c r="B1839" s="5"/>
      <c r="C1839" s="5">
        <v>10</v>
      </c>
      <c r="D1839" s="5">
        <v>4</v>
      </c>
      <c r="E1839" s="5" t="s">
        <v>565</v>
      </c>
      <c r="F1839" s="5">
        <v>13</v>
      </c>
      <c r="G1839" s="33"/>
      <c r="H1839" s="56"/>
      <c r="I1839" s="75"/>
      <c r="J1839" s="75"/>
      <c r="K1839" s="57"/>
    </row>
    <row r="1840" spans="1:11" s="45" customFormat="1" ht="26.25" hidden="1" thickBot="1">
      <c r="A1840" s="10" t="s">
        <v>549</v>
      </c>
      <c r="B1840" s="5"/>
      <c r="C1840" s="5">
        <v>10</v>
      </c>
      <c r="D1840" s="5">
        <v>4</v>
      </c>
      <c r="E1840" s="5" t="s">
        <v>550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500</v>
      </c>
      <c r="B1841" s="5"/>
      <c r="C1841" s="5">
        <v>10</v>
      </c>
      <c r="D1841" s="5">
        <v>4</v>
      </c>
      <c r="E1841" s="5" t="s">
        <v>551</v>
      </c>
      <c r="F1841" s="5">
        <v>0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850</v>
      </c>
      <c r="B1842" s="5"/>
      <c r="C1842" s="5">
        <v>10</v>
      </c>
      <c r="D1842" s="5">
        <v>4</v>
      </c>
      <c r="E1842" s="5" t="s">
        <v>551</v>
      </c>
      <c r="F1842" s="5">
        <v>5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741</v>
      </c>
      <c r="B1843" s="5"/>
      <c r="C1843" s="5">
        <v>10</v>
      </c>
      <c r="D1843" s="5">
        <v>4</v>
      </c>
      <c r="E1843" s="5" t="s">
        <v>551</v>
      </c>
      <c r="F1843" s="5">
        <v>13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901</v>
      </c>
      <c r="B1844" s="5"/>
      <c r="C1844" s="5">
        <v>10</v>
      </c>
      <c r="D1844" s="5">
        <v>4</v>
      </c>
      <c r="E1844" s="5" t="s">
        <v>902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65.25" hidden="1" thickBot="1">
      <c r="A1845" s="10" t="s">
        <v>566</v>
      </c>
      <c r="B1845" s="5"/>
      <c r="C1845" s="5">
        <v>10</v>
      </c>
      <c r="D1845" s="5">
        <v>4</v>
      </c>
      <c r="E1845" s="5" t="s">
        <v>567</v>
      </c>
      <c r="F1845" s="5">
        <v>0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850</v>
      </c>
      <c r="B1846" s="5"/>
      <c r="C1846" s="5">
        <v>10</v>
      </c>
      <c r="D1846" s="5">
        <v>4</v>
      </c>
      <c r="E1846" s="5" t="s">
        <v>567</v>
      </c>
      <c r="F1846" s="5">
        <v>5</v>
      </c>
      <c r="G1846" s="33"/>
      <c r="H1846" s="56"/>
      <c r="I1846" s="75"/>
      <c r="J1846" s="75"/>
      <c r="K1846" s="57"/>
    </row>
    <row r="1847" spans="1:11" s="45" customFormat="1" ht="26.25" hidden="1" thickBot="1">
      <c r="A1847" s="10" t="s">
        <v>568</v>
      </c>
      <c r="B1847" s="5"/>
      <c r="C1847" s="5">
        <v>10</v>
      </c>
      <c r="D1847" s="5">
        <v>4</v>
      </c>
      <c r="E1847" s="5" t="s">
        <v>569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570</v>
      </c>
      <c r="B1848" s="5"/>
      <c r="C1848" s="5">
        <v>10</v>
      </c>
      <c r="D1848" s="5">
        <v>4</v>
      </c>
      <c r="E1848" s="5" t="s">
        <v>571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572</v>
      </c>
      <c r="B1849" s="5"/>
      <c r="C1849" s="5">
        <v>10</v>
      </c>
      <c r="D1849" s="5">
        <v>4</v>
      </c>
      <c r="E1849" s="5" t="s">
        <v>573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850</v>
      </c>
      <c r="B1850" s="5"/>
      <c r="C1850" s="5">
        <v>10</v>
      </c>
      <c r="D1850" s="5">
        <v>4</v>
      </c>
      <c r="E1850" s="5" t="s">
        <v>574</v>
      </c>
      <c r="F1850" s="5">
        <v>5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575</v>
      </c>
      <c r="B1851" s="5"/>
      <c r="C1851" s="5">
        <v>10</v>
      </c>
      <c r="D1851" s="5">
        <v>4</v>
      </c>
      <c r="E1851" s="5" t="s">
        <v>576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850</v>
      </c>
      <c r="B1852" s="5"/>
      <c r="C1852" s="5">
        <v>10</v>
      </c>
      <c r="D1852" s="5">
        <v>4</v>
      </c>
      <c r="E1852" s="5" t="s">
        <v>576</v>
      </c>
      <c r="F1852" s="5">
        <v>5</v>
      </c>
      <c r="G1852" s="33"/>
      <c r="H1852" s="56"/>
      <c r="I1852" s="75"/>
      <c r="J1852" s="75"/>
      <c r="K1852" s="57"/>
    </row>
    <row r="1853" spans="1:11" s="45" customFormat="1" ht="26.25" hidden="1" thickBot="1">
      <c r="A1853" s="10" t="s">
        <v>557</v>
      </c>
      <c r="B1853" s="5"/>
      <c r="C1853" s="5">
        <v>10</v>
      </c>
      <c r="D1853" s="5">
        <v>4</v>
      </c>
      <c r="E1853" s="5" t="s">
        <v>577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850</v>
      </c>
      <c r="B1854" s="5"/>
      <c r="C1854" s="5">
        <v>10</v>
      </c>
      <c r="D1854" s="5">
        <v>4</v>
      </c>
      <c r="E1854" s="5" t="s">
        <v>577</v>
      </c>
      <c r="F1854" s="5">
        <v>5</v>
      </c>
      <c r="G1854" s="33"/>
      <c r="H1854" s="56"/>
      <c r="I1854" s="75"/>
      <c r="J1854" s="75"/>
      <c r="K1854" s="57"/>
    </row>
    <row r="1855" spans="1:11" s="45" customFormat="1" ht="13.5" hidden="1" thickBot="1">
      <c r="A1855" s="10" t="s">
        <v>578</v>
      </c>
      <c r="B1855" s="5"/>
      <c r="C1855" s="5">
        <v>10</v>
      </c>
      <c r="D1855" s="5">
        <v>4</v>
      </c>
      <c r="E1855" s="5" t="s">
        <v>579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26.25" hidden="1" thickBot="1">
      <c r="A1856" s="10" t="s">
        <v>580</v>
      </c>
      <c r="B1856" s="5"/>
      <c r="C1856" s="5">
        <v>10</v>
      </c>
      <c r="D1856" s="5">
        <v>4</v>
      </c>
      <c r="E1856" s="5" t="s">
        <v>581</v>
      </c>
      <c r="F1856" s="5">
        <v>0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850</v>
      </c>
      <c r="B1857" s="5"/>
      <c r="C1857" s="5">
        <v>10</v>
      </c>
      <c r="D1857" s="5">
        <v>4</v>
      </c>
      <c r="E1857" s="5" t="s">
        <v>581</v>
      </c>
      <c r="F1857" s="5">
        <v>5</v>
      </c>
      <c r="G1857" s="33"/>
      <c r="H1857" s="56"/>
      <c r="I1857" s="75"/>
      <c r="J1857" s="75"/>
      <c r="K1857" s="57"/>
    </row>
    <row r="1858" spans="1:11" s="45" customFormat="1" ht="15.75" hidden="1" thickBot="1">
      <c r="A1858" s="10" t="s">
        <v>582</v>
      </c>
      <c r="B1858" s="6"/>
      <c r="C1858" s="5">
        <v>10</v>
      </c>
      <c r="D1858" s="5">
        <v>4</v>
      </c>
      <c r="E1858" s="5" t="s">
        <v>583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850</v>
      </c>
      <c r="B1859" s="5"/>
      <c r="C1859" s="5">
        <v>10</v>
      </c>
      <c r="D1859" s="5">
        <v>4</v>
      </c>
      <c r="E1859" s="5" t="s">
        <v>583</v>
      </c>
      <c r="F1859" s="5">
        <v>5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825</v>
      </c>
      <c r="B1860" s="5"/>
      <c r="C1860" s="5">
        <v>10</v>
      </c>
      <c r="D1860" s="5">
        <v>4</v>
      </c>
      <c r="E1860" s="5" t="s">
        <v>826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680</v>
      </c>
      <c r="B1861" s="4"/>
      <c r="C1861" s="5">
        <v>10</v>
      </c>
      <c r="D1861" s="5">
        <v>4</v>
      </c>
      <c r="E1861" s="5" t="s">
        <v>826</v>
      </c>
      <c r="F1861" s="5">
        <v>12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500</v>
      </c>
      <c r="B1862" s="5"/>
      <c r="C1862" s="5">
        <v>10</v>
      </c>
      <c r="D1862" s="5">
        <v>4</v>
      </c>
      <c r="E1862" s="5" t="s">
        <v>826</v>
      </c>
      <c r="F1862" s="5">
        <v>68</v>
      </c>
      <c r="G1862" s="33"/>
      <c r="H1862" s="56"/>
      <c r="I1862" s="75"/>
      <c r="J1862" s="75"/>
      <c r="K1862" s="57"/>
    </row>
    <row r="1863" spans="1:11" s="45" customFormat="1" ht="26.25" hidden="1" thickBot="1">
      <c r="A1863" s="13" t="s">
        <v>584</v>
      </c>
      <c r="B1863" s="7"/>
      <c r="C1863" s="7">
        <v>10</v>
      </c>
      <c r="D1863" s="7">
        <v>5</v>
      </c>
      <c r="E1863" s="7" t="s">
        <v>690</v>
      </c>
      <c r="F1863" s="7">
        <v>0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774</v>
      </c>
      <c r="B1864" s="5"/>
      <c r="C1864" s="5">
        <v>10</v>
      </c>
      <c r="D1864" s="5">
        <v>5</v>
      </c>
      <c r="E1864" s="5" t="s">
        <v>775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26.25" hidden="1" thickBot="1">
      <c r="A1865" s="10" t="s">
        <v>144</v>
      </c>
      <c r="B1865" s="5"/>
      <c r="C1865" s="5">
        <v>10</v>
      </c>
      <c r="D1865" s="5">
        <v>5</v>
      </c>
      <c r="E1865" s="5" t="s">
        <v>777</v>
      </c>
      <c r="F1865" s="5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680</v>
      </c>
      <c r="B1866" s="4"/>
      <c r="C1866" s="5">
        <v>10</v>
      </c>
      <c r="D1866" s="5">
        <v>5</v>
      </c>
      <c r="E1866" s="5" t="s">
        <v>777</v>
      </c>
      <c r="F1866" s="5">
        <v>12</v>
      </c>
      <c r="G1866" s="33"/>
      <c r="H1866" s="56"/>
      <c r="I1866" s="75"/>
      <c r="J1866" s="75"/>
      <c r="K1866" s="57"/>
    </row>
    <row r="1867" spans="1:11" s="45" customFormat="1" ht="13.5" hidden="1" thickBot="1">
      <c r="A1867" s="13" t="s">
        <v>585</v>
      </c>
      <c r="B1867" s="7"/>
      <c r="C1867" s="7">
        <v>10</v>
      </c>
      <c r="D1867" s="7">
        <v>6</v>
      </c>
      <c r="E1867" s="7" t="s">
        <v>690</v>
      </c>
      <c r="F1867" s="7">
        <v>0</v>
      </c>
      <c r="G1867" s="33"/>
      <c r="H1867" s="56"/>
      <c r="I1867" s="75"/>
      <c r="J1867" s="75"/>
      <c r="K1867" s="57"/>
    </row>
    <row r="1868" spans="1:11" s="45" customFormat="1" ht="39" hidden="1" thickBot="1">
      <c r="A1868" s="10" t="s">
        <v>678</v>
      </c>
      <c r="B1868" s="4"/>
      <c r="C1868" s="5">
        <v>10</v>
      </c>
      <c r="D1868" s="5">
        <v>6</v>
      </c>
      <c r="E1868" s="5" t="s">
        <v>691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679</v>
      </c>
      <c r="B1869" s="5"/>
      <c r="C1869" s="5">
        <v>10</v>
      </c>
      <c r="D1869" s="5">
        <v>6</v>
      </c>
      <c r="E1869" s="5" t="s">
        <v>692</v>
      </c>
      <c r="F1869" s="5">
        <v>0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680</v>
      </c>
      <c r="B1870" s="4"/>
      <c r="C1870" s="5">
        <v>10</v>
      </c>
      <c r="D1870" s="5">
        <v>6</v>
      </c>
      <c r="E1870" s="5" t="s">
        <v>692</v>
      </c>
      <c r="F1870" s="5">
        <v>12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681</v>
      </c>
      <c r="B1871" s="4"/>
      <c r="C1871" s="5">
        <v>10</v>
      </c>
      <c r="D1871" s="5">
        <v>6</v>
      </c>
      <c r="E1871" s="5" t="s">
        <v>692</v>
      </c>
      <c r="F1871" s="5">
        <v>500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687</v>
      </c>
      <c r="B1872" s="5"/>
      <c r="C1872" s="5">
        <v>10</v>
      </c>
      <c r="D1872" s="5">
        <v>6</v>
      </c>
      <c r="E1872" s="5" t="s">
        <v>697</v>
      </c>
      <c r="F1872" s="5">
        <v>0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680</v>
      </c>
      <c r="B1873" s="4"/>
      <c r="C1873" s="5">
        <v>10</v>
      </c>
      <c r="D1873" s="5">
        <v>6</v>
      </c>
      <c r="E1873" s="5" t="s">
        <v>697</v>
      </c>
      <c r="F1873" s="5">
        <v>12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889</v>
      </c>
      <c r="B1874" s="5"/>
      <c r="C1874" s="5">
        <v>10</v>
      </c>
      <c r="D1874" s="5">
        <v>6</v>
      </c>
      <c r="E1874" s="5" t="s">
        <v>890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26.25" hidden="1" thickBot="1">
      <c r="A1875" s="10" t="s">
        <v>327</v>
      </c>
      <c r="B1875" s="5"/>
      <c r="C1875" s="5">
        <v>10</v>
      </c>
      <c r="D1875" s="5">
        <v>6</v>
      </c>
      <c r="E1875" s="5" t="s">
        <v>328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39" hidden="1" thickBot="1">
      <c r="A1876" s="10" t="s">
        <v>329</v>
      </c>
      <c r="B1876" s="5"/>
      <c r="C1876" s="5">
        <v>10</v>
      </c>
      <c r="D1876" s="5">
        <v>6</v>
      </c>
      <c r="E1876" s="5" t="s">
        <v>330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13.5" hidden="1" thickBot="1">
      <c r="A1877" s="10" t="s">
        <v>707</v>
      </c>
      <c r="B1877" s="4"/>
      <c r="C1877" s="5">
        <v>10</v>
      </c>
      <c r="D1877" s="5">
        <v>6</v>
      </c>
      <c r="E1877" s="5" t="s">
        <v>330</v>
      </c>
      <c r="F1877" s="5">
        <v>3</v>
      </c>
      <c r="G1877" s="33"/>
      <c r="H1877" s="56"/>
      <c r="I1877" s="75"/>
      <c r="J1877" s="75"/>
      <c r="K1877" s="57"/>
    </row>
    <row r="1878" spans="1:11" s="45" customFormat="1" ht="39" hidden="1" thickBot="1">
      <c r="A1878" s="10" t="s">
        <v>78</v>
      </c>
      <c r="B1878" s="5"/>
      <c r="C1878" s="5">
        <v>10</v>
      </c>
      <c r="D1878" s="5">
        <v>6</v>
      </c>
      <c r="E1878" s="5" t="s">
        <v>79</v>
      </c>
      <c r="F1878" s="5">
        <v>0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707</v>
      </c>
      <c r="B1879" s="4"/>
      <c r="C1879" s="5">
        <v>10</v>
      </c>
      <c r="D1879" s="5">
        <v>6</v>
      </c>
      <c r="E1879" s="5" t="s">
        <v>79</v>
      </c>
      <c r="F1879" s="5">
        <v>3</v>
      </c>
      <c r="G1879" s="33"/>
      <c r="H1879" s="56"/>
      <c r="I1879" s="75"/>
      <c r="J1879" s="75"/>
      <c r="K1879" s="57"/>
    </row>
    <row r="1880" spans="1:11" s="45" customFormat="1" ht="26.25" hidden="1" thickBot="1">
      <c r="A1880" s="10" t="s">
        <v>1005</v>
      </c>
      <c r="B1880" s="5"/>
      <c r="C1880" s="5">
        <v>10</v>
      </c>
      <c r="D1880" s="5">
        <v>6</v>
      </c>
      <c r="E1880" s="5" t="s">
        <v>198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199</v>
      </c>
      <c r="B1881" s="5"/>
      <c r="C1881" s="5">
        <v>10</v>
      </c>
      <c r="D1881" s="5">
        <v>6</v>
      </c>
      <c r="E1881" s="5" t="s">
        <v>200</v>
      </c>
      <c r="F1881" s="5">
        <v>0</v>
      </c>
      <c r="G1881" s="33"/>
      <c r="H1881" s="56"/>
      <c r="I1881" s="75"/>
      <c r="J1881" s="75"/>
      <c r="K1881" s="57"/>
    </row>
    <row r="1882" spans="1:11" s="45" customFormat="1" ht="13.5" hidden="1" thickBot="1">
      <c r="A1882" s="10" t="s">
        <v>707</v>
      </c>
      <c r="B1882" s="4"/>
      <c r="C1882" s="5">
        <v>10</v>
      </c>
      <c r="D1882" s="5">
        <v>6</v>
      </c>
      <c r="E1882" s="5" t="s">
        <v>200</v>
      </c>
      <c r="F1882" s="5">
        <v>3</v>
      </c>
      <c r="G1882" s="33"/>
      <c r="H1882" s="56"/>
      <c r="I1882" s="75"/>
      <c r="J1882" s="75"/>
      <c r="K1882" s="57"/>
    </row>
    <row r="1883" spans="1:11" s="45" customFormat="1" ht="26.25" hidden="1" thickBot="1">
      <c r="A1883" s="10" t="s">
        <v>704</v>
      </c>
      <c r="B1883" s="5"/>
      <c r="C1883" s="5">
        <v>10</v>
      </c>
      <c r="D1883" s="5">
        <v>6</v>
      </c>
      <c r="E1883" s="5" t="s">
        <v>701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39" hidden="1" thickBot="1">
      <c r="A1884" s="10" t="s">
        <v>811</v>
      </c>
      <c r="B1884" s="5"/>
      <c r="C1884" s="5">
        <v>10</v>
      </c>
      <c r="D1884" s="5">
        <v>6</v>
      </c>
      <c r="E1884" s="5" t="s">
        <v>812</v>
      </c>
      <c r="F1884" s="5">
        <v>0</v>
      </c>
      <c r="G1884" s="33"/>
      <c r="H1884" s="56"/>
      <c r="I1884" s="75"/>
      <c r="J1884" s="75"/>
      <c r="K1884" s="57"/>
    </row>
    <row r="1885" spans="1:11" s="45" customFormat="1" ht="13.5" hidden="1" thickBot="1">
      <c r="A1885" s="10" t="s">
        <v>707</v>
      </c>
      <c r="B1885" s="5"/>
      <c r="C1885" s="5">
        <v>10</v>
      </c>
      <c r="D1885" s="5">
        <v>6</v>
      </c>
      <c r="E1885" s="5" t="s">
        <v>813</v>
      </c>
      <c r="F1885" s="5">
        <v>3</v>
      </c>
      <c r="G1885" s="33"/>
      <c r="H1885" s="56"/>
      <c r="I1885" s="75"/>
      <c r="J1885" s="75"/>
      <c r="K1885" s="57"/>
    </row>
    <row r="1886" spans="1:11" s="45" customFormat="1" ht="26.25" hidden="1" thickBot="1">
      <c r="A1886" s="10" t="s">
        <v>814</v>
      </c>
      <c r="B1886" s="5"/>
      <c r="C1886" s="5">
        <v>10</v>
      </c>
      <c r="D1886" s="5">
        <v>6</v>
      </c>
      <c r="E1886" s="5" t="s">
        <v>815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707</v>
      </c>
      <c r="B1887" s="5"/>
      <c r="C1887" s="5">
        <v>10</v>
      </c>
      <c r="D1887" s="5">
        <v>6</v>
      </c>
      <c r="E1887" s="5" t="s">
        <v>815</v>
      </c>
      <c r="F1887" s="5">
        <v>3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705</v>
      </c>
      <c r="B1888" s="5"/>
      <c r="C1888" s="5">
        <v>10</v>
      </c>
      <c r="D1888" s="5">
        <v>6</v>
      </c>
      <c r="E1888" s="5" t="s">
        <v>706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707</v>
      </c>
      <c r="B1889" s="5"/>
      <c r="C1889" s="5">
        <v>10</v>
      </c>
      <c r="D1889" s="5">
        <v>6</v>
      </c>
      <c r="E1889" s="5" t="s">
        <v>318</v>
      </c>
      <c r="F1889" s="5">
        <v>3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317</v>
      </c>
      <c r="B1890" s="5"/>
      <c r="C1890" s="5">
        <v>10</v>
      </c>
      <c r="D1890" s="5">
        <v>6</v>
      </c>
      <c r="E1890" s="5" t="s">
        <v>701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52.5" hidden="1" thickBot="1">
      <c r="A1891" s="10" t="s">
        <v>264</v>
      </c>
      <c r="B1891" s="5"/>
      <c r="C1891" s="5">
        <v>10</v>
      </c>
      <c r="D1891" s="5">
        <v>6</v>
      </c>
      <c r="E1891" s="5" t="s">
        <v>265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266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13.5" hidden="1" thickBot="1">
      <c r="A1893" s="10" t="s">
        <v>757</v>
      </c>
      <c r="B1893" s="5"/>
      <c r="C1893" s="5">
        <v>10</v>
      </c>
      <c r="D1893" s="5">
        <v>6</v>
      </c>
      <c r="E1893" s="5" t="s">
        <v>266</v>
      </c>
      <c r="F1893" s="5">
        <v>1</v>
      </c>
      <c r="G1893" s="33"/>
      <c r="H1893" s="56"/>
      <c r="I1893" s="75"/>
      <c r="J1893" s="75"/>
      <c r="K1893" s="57"/>
    </row>
    <row r="1894" spans="1:11" s="45" customFormat="1" ht="26.25" hidden="1" thickBot="1">
      <c r="A1894" s="10" t="s">
        <v>549</v>
      </c>
      <c r="B1894" s="5"/>
      <c r="C1894" s="5">
        <v>10</v>
      </c>
      <c r="D1894" s="5">
        <v>6</v>
      </c>
      <c r="E1894" s="5" t="s">
        <v>550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500</v>
      </c>
      <c r="B1895" s="5"/>
      <c r="C1895" s="5">
        <v>10</v>
      </c>
      <c r="D1895" s="5">
        <v>6</v>
      </c>
      <c r="E1895" s="5" t="s">
        <v>551</v>
      </c>
      <c r="F1895" s="5">
        <v>0</v>
      </c>
      <c r="G1895" s="33"/>
      <c r="H1895" s="56"/>
      <c r="I1895" s="75"/>
      <c r="J1895" s="75"/>
      <c r="K1895" s="57"/>
    </row>
    <row r="1896" spans="1:11" s="45" customFormat="1" ht="13.5" hidden="1" thickBot="1">
      <c r="A1896" s="10" t="s">
        <v>680</v>
      </c>
      <c r="B1896" s="4"/>
      <c r="C1896" s="5">
        <v>10</v>
      </c>
      <c r="D1896" s="5">
        <v>6</v>
      </c>
      <c r="E1896" s="5" t="s">
        <v>551</v>
      </c>
      <c r="F1896" s="5">
        <v>12</v>
      </c>
      <c r="G1896" s="33"/>
      <c r="H1896" s="56"/>
      <c r="I1896" s="75"/>
      <c r="J1896" s="75"/>
      <c r="K1896" s="57"/>
    </row>
    <row r="1897" spans="1:11" s="45" customFormat="1" ht="26.25" hidden="1" thickBot="1">
      <c r="A1897" s="10" t="s">
        <v>586</v>
      </c>
      <c r="B1897" s="5"/>
      <c r="C1897" s="5">
        <v>10</v>
      </c>
      <c r="D1897" s="5">
        <v>6</v>
      </c>
      <c r="E1897" s="5" t="s">
        <v>587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283</v>
      </c>
      <c r="B1898" s="5"/>
      <c r="C1898" s="5">
        <v>10</v>
      </c>
      <c r="D1898" s="5">
        <v>6</v>
      </c>
      <c r="E1898" s="5" t="s">
        <v>587</v>
      </c>
      <c r="F1898" s="5">
        <v>19</v>
      </c>
      <c r="G1898" s="33"/>
      <c r="H1898" s="56"/>
      <c r="I1898" s="75"/>
      <c r="J1898" s="75"/>
      <c r="K1898" s="57"/>
    </row>
    <row r="1899" spans="1:11" s="45" customFormat="1" ht="26.25" hidden="1" thickBot="1">
      <c r="A1899" s="10" t="s">
        <v>818</v>
      </c>
      <c r="B1899" s="5"/>
      <c r="C1899" s="5">
        <v>10</v>
      </c>
      <c r="D1899" s="5">
        <v>6</v>
      </c>
      <c r="E1899" s="5" t="s">
        <v>819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820</v>
      </c>
      <c r="B1900" s="5"/>
      <c r="C1900" s="5">
        <v>10</v>
      </c>
      <c r="D1900" s="5">
        <v>6</v>
      </c>
      <c r="E1900" s="5" t="s">
        <v>821</v>
      </c>
      <c r="F1900" s="5">
        <v>0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757</v>
      </c>
      <c r="B1901" s="5"/>
      <c r="C1901" s="5">
        <v>10</v>
      </c>
      <c r="D1901" s="5">
        <v>6</v>
      </c>
      <c r="E1901" s="5" t="s">
        <v>821</v>
      </c>
      <c r="F1901" s="5">
        <v>1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680</v>
      </c>
      <c r="B1902" s="4"/>
      <c r="C1902" s="5">
        <v>10</v>
      </c>
      <c r="D1902" s="5">
        <v>6</v>
      </c>
      <c r="E1902" s="5" t="s">
        <v>821</v>
      </c>
      <c r="F1902" s="5">
        <v>12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822</v>
      </c>
      <c r="B1903" s="5"/>
      <c r="C1903" s="5">
        <v>10</v>
      </c>
      <c r="D1903" s="5">
        <v>6</v>
      </c>
      <c r="E1903" s="5" t="s">
        <v>823</v>
      </c>
      <c r="F1903" s="5">
        <v>0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757</v>
      </c>
      <c r="B1904" s="5"/>
      <c r="C1904" s="5">
        <v>10</v>
      </c>
      <c r="D1904" s="5">
        <v>6</v>
      </c>
      <c r="E1904" s="5" t="s">
        <v>823</v>
      </c>
      <c r="F1904" s="5">
        <v>1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681</v>
      </c>
      <c r="B1905" s="4"/>
      <c r="C1905" s="5">
        <v>10</v>
      </c>
      <c r="D1905" s="5">
        <v>6</v>
      </c>
      <c r="E1905" s="5" t="s">
        <v>823</v>
      </c>
      <c r="F1905" s="5">
        <v>500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901</v>
      </c>
      <c r="B1906" s="5"/>
      <c r="C1906" s="5">
        <v>10</v>
      </c>
      <c r="D1906" s="5">
        <v>6</v>
      </c>
      <c r="E1906" s="5" t="s">
        <v>902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5.75" hidden="1" thickBot="1">
      <c r="A1907" s="10" t="s">
        <v>1001</v>
      </c>
      <c r="B1907" s="5"/>
      <c r="C1907" s="5">
        <v>10</v>
      </c>
      <c r="D1907" s="5">
        <v>6</v>
      </c>
      <c r="E1907" s="5" t="s">
        <v>97</v>
      </c>
      <c r="F1907" s="5">
        <v>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757</v>
      </c>
      <c r="B1908" s="5"/>
      <c r="C1908" s="5">
        <v>10</v>
      </c>
      <c r="D1908" s="5">
        <v>6</v>
      </c>
      <c r="E1908" s="5" t="s">
        <v>97</v>
      </c>
      <c r="F1908" s="5">
        <v>1</v>
      </c>
      <c r="G1908" s="33"/>
      <c r="H1908" s="56"/>
      <c r="I1908" s="75"/>
      <c r="J1908" s="75"/>
      <c r="K1908" s="57"/>
    </row>
    <row r="1909" spans="1:11" s="45" customFormat="1" ht="13.5" hidden="1" thickBot="1">
      <c r="A1909" s="10" t="s">
        <v>707</v>
      </c>
      <c r="B1909" s="4"/>
      <c r="C1909" s="5">
        <v>10</v>
      </c>
      <c r="D1909" s="5">
        <v>6</v>
      </c>
      <c r="E1909" s="5" t="s">
        <v>97</v>
      </c>
      <c r="F1909" s="5">
        <v>3</v>
      </c>
      <c r="G1909" s="33"/>
      <c r="H1909" s="56"/>
      <c r="I1909" s="75"/>
      <c r="J1909" s="75"/>
      <c r="K1909" s="57"/>
    </row>
    <row r="1910" spans="1:11" s="45" customFormat="1" ht="42" hidden="1" thickBot="1">
      <c r="A1910" s="10" t="s">
        <v>998</v>
      </c>
      <c r="B1910" s="5"/>
      <c r="C1910" s="5">
        <v>10</v>
      </c>
      <c r="D1910" s="5">
        <v>6</v>
      </c>
      <c r="E1910" s="5" t="s">
        <v>824</v>
      </c>
      <c r="F1910" s="5">
        <v>0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757</v>
      </c>
      <c r="B1911" s="5"/>
      <c r="C1911" s="5">
        <v>10</v>
      </c>
      <c r="D1911" s="5">
        <v>6</v>
      </c>
      <c r="E1911" s="5" t="s">
        <v>824</v>
      </c>
      <c r="F1911" s="5">
        <v>1</v>
      </c>
      <c r="G1911" s="33"/>
      <c r="H1911" s="56"/>
      <c r="I1911" s="75"/>
      <c r="J1911" s="75"/>
      <c r="K1911" s="57"/>
    </row>
    <row r="1912" spans="1:11" s="45" customFormat="1" ht="26.25" hidden="1" thickBot="1">
      <c r="A1912" s="10" t="s">
        <v>148</v>
      </c>
      <c r="B1912" s="5"/>
      <c r="C1912" s="5">
        <v>10</v>
      </c>
      <c r="D1912" s="5">
        <v>6</v>
      </c>
      <c r="E1912" s="5" t="s">
        <v>149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850</v>
      </c>
      <c r="B1913" s="5"/>
      <c r="C1913" s="5">
        <v>10</v>
      </c>
      <c r="D1913" s="5">
        <v>6</v>
      </c>
      <c r="E1913" s="5" t="s">
        <v>149</v>
      </c>
      <c r="F1913" s="5">
        <v>5</v>
      </c>
      <c r="G1913" s="33"/>
      <c r="H1913" s="56"/>
      <c r="I1913" s="75"/>
      <c r="J1913" s="75"/>
      <c r="K1913" s="57"/>
    </row>
    <row r="1914" spans="1:11" s="45" customFormat="1" ht="26.25" hidden="1" thickBot="1">
      <c r="A1914" s="10" t="s">
        <v>150</v>
      </c>
      <c r="B1914" s="5"/>
      <c r="C1914" s="5">
        <v>10</v>
      </c>
      <c r="D1914" s="5">
        <v>6</v>
      </c>
      <c r="E1914" s="5" t="s">
        <v>151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850</v>
      </c>
      <c r="B1915" s="5"/>
      <c r="C1915" s="5">
        <v>10</v>
      </c>
      <c r="D1915" s="5">
        <v>6</v>
      </c>
      <c r="E1915" s="5" t="s">
        <v>151</v>
      </c>
      <c r="F1915" s="5">
        <v>5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825</v>
      </c>
      <c r="B1916" s="5"/>
      <c r="C1916" s="5">
        <v>10</v>
      </c>
      <c r="D1916" s="5">
        <v>6</v>
      </c>
      <c r="E1916" s="5" t="s">
        <v>826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707</v>
      </c>
      <c r="B1917" s="4"/>
      <c r="C1917" s="5">
        <v>10</v>
      </c>
      <c r="D1917" s="5">
        <v>6</v>
      </c>
      <c r="E1917" s="5" t="s">
        <v>826</v>
      </c>
      <c r="F1917" s="5">
        <v>3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680</v>
      </c>
      <c r="B1918" s="4"/>
      <c r="C1918" s="5">
        <v>10</v>
      </c>
      <c r="D1918" s="5">
        <v>6</v>
      </c>
      <c r="E1918" s="5" t="s">
        <v>826</v>
      </c>
      <c r="F1918" s="5">
        <v>12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500</v>
      </c>
      <c r="B1919" s="5"/>
      <c r="C1919" s="5">
        <v>10</v>
      </c>
      <c r="D1919" s="5">
        <v>6</v>
      </c>
      <c r="E1919" s="5" t="s">
        <v>826</v>
      </c>
      <c r="F1919" s="5">
        <v>68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827</v>
      </c>
      <c r="B1920" s="7"/>
      <c r="C1920" s="5">
        <v>10</v>
      </c>
      <c r="D1920" s="5">
        <v>6</v>
      </c>
      <c r="E1920" s="5" t="s">
        <v>828</v>
      </c>
      <c r="F1920" s="5">
        <v>0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707</v>
      </c>
      <c r="B1921" s="4"/>
      <c r="C1921" s="5">
        <v>10</v>
      </c>
      <c r="D1921" s="5">
        <v>6</v>
      </c>
      <c r="E1921" s="5" t="s">
        <v>828</v>
      </c>
      <c r="F1921" s="5">
        <v>3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500</v>
      </c>
      <c r="B1922" s="5"/>
      <c r="C1922" s="5">
        <v>10</v>
      </c>
      <c r="D1922" s="5">
        <v>6</v>
      </c>
      <c r="E1922" s="5" t="s">
        <v>828</v>
      </c>
      <c r="F1922" s="5">
        <v>68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681</v>
      </c>
      <c r="B1923" s="4"/>
      <c r="C1923" s="5">
        <v>10</v>
      </c>
      <c r="D1923" s="5">
        <v>6</v>
      </c>
      <c r="E1923" s="5" t="s">
        <v>828</v>
      </c>
      <c r="F1923" s="5">
        <v>500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757</v>
      </c>
      <c r="B1924" s="4"/>
      <c r="C1924" s="5">
        <v>10</v>
      </c>
      <c r="D1924" s="9" t="s">
        <v>364</v>
      </c>
      <c r="E1924" s="5" t="s">
        <v>542</v>
      </c>
      <c r="F1924" s="9" t="s">
        <v>373</v>
      </c>
      <c r="G1924" s="33"/>
      <c r="H1924" s="56"/>
      <c r="I1924" s="75"/>
      <c r="J1924" s="75"/>
      <c r="K1924" s="57"/>
    </row>
    <row r="1925" spans="1:11" s="24" customFormat="1" ht="9" hidden="1" thickBot="1">
      <c r="A1925" s="46">
        <v>1</v>
      </c>
      <c r="B1925" s="22">
        <v>2</v>
      </c>
      <c r="C1925" s="22">
        <v>3</v>
      </c>
      <c r="D1925" s="22">
        <v>4</v>
      </c>
      <c r="E1925" s="22">
        <v>5</v>
      </c>
      <c r="F1925" s="22">
        <v>6</v>
      </c>
      <c r="G1925" s="23">
        <v>7</v>
      </c>
      <c r="H1925" s="27"/>
      <c r="I1925" s="115"/>
      <c r="J1925" s="115"/>
      <c r="K1925" s="23"/>
    </row>
    <row r="1926" spans="1:11" s="45" customFormat="1" ht="13.5" hidden="1" thickBot="1">
      <c r="A1926" s="13" t="s">
        <v>588</v>
      </c>
      <c r="B1926" s="7"/>
      <c r="C1926" s="7">
        <v>11</v>
      </c>
      <c r="D1926" s="8" t="s">
        <v>361</v>
      </c>
      <c r="E1926" s="7" t="s">
        <v>690</v>
      </c>
      <c r="F1926" s="8" t="s">
        <v>372</v>
      </c>
      <c r="G1926" s="33">
        <f>G1945+G2123</f>
        <v>0</v>
      </c>
      <c r="H1926" s="28"/>
      <c r="I1926" s="107"/>
      <c r="J1926" s="107"/>
      <c r="K1926" s="17"/>
    </row>
    <row r="1927" spans="1:11" s="45" customFormat="1" ht="26.25" hidden="1" thickBot="1">
      <c r="A1927" s="13" t="s">
        <v>589</v>
      </c>
      <c r="B1927" s="7"/>
      <c r="C1927" s="7">
        <v>11</v>
      </c>
      <c r="D1927" s="7">
        <v>1</v>
      </c>
      <c r="E1927" s="7" t="s">
        <v>690</v>
      </c>
      <c r="F1927" s="7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590</v>
      </c>
      <c r="B1928" s="5"/>
      <c r="C1928" s="5">
        <v>11</v>
      </c>
      <c r="D1928" s="5">
        <v>1</v>
      </c>
      <c r="E1928" s="5" t="s">
        <v>591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13.5" hidden="1" thickBot="1">
      <c r="A1929" s="10" t="s">
        <v>590</v>
      </c>
      <c r="B1929" s="5"/>
      <c r="C1929" s="5">
        <v>11</v>
      </c>
      <c r="D1929" s="5">
        <v>1</v>
      </c>
      <c r="E1929" s="5" t="s">
        <v>592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26.25" hidden="1" thickBot="1">
      <c r="A1930" s="10" t="s">
        <v>593</v>
      </c>
      <c r="B1930" s="3"/>
      <c r="C1930" s="5">
        <v>11</v>
      </c>
      <c r="D1930" s="5">
        <v>1</v>
      </c>
      <c r="E1930" s="5" t="s">
        <v>594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595</v>
      </c>
      <c r="B1931" s="5"/>
      <c r="C1931" s="5">
        <v>11</v>
      </c>
      <c r="D1931" s="5">
        <v>1</v>
      </c>
      <c r="E1931" s="5" t="s">
        <v>594</v>
      </c>
      <c r="F1931" s="5">
        <v>8</v>
      </c>
      <c r="G1931" s="33"/>
      <c r="H1931" s="56"/>
      <c r="I1931" s="75"/>
      <c r="J1931" s="75"/>
      <c r="K1931" s="57"/>
    </row>
    <row r="1932" spans="1:11" s="45" customFormat="1" ht="39" hidden="1" thickBot="1">
      <c r="A1932" s="10" t="s">
        <v>596</v>
      </c>
      <c r="B1932" s="5"/>
      <c r="C1932" s="5">
        <v>11</v>
      </c>
      <c r="D1932" s="5">
        <v>1</v>
      </c>
      <c r="E1932" s="5" t="s">
        <v>597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13.5" hidden="1" thickBot="1">
      <c r="A1933" s="10" t="s">
        <v>595</v>
      </c>
      <c r="B1933" s="5"/>
      <c r="C1933" s="5">
        <v>11</v>
      </c>
      <c r="D1933" s="5">
        <v>1</v>
      </c>
      <c r="E1933" s="5" t="s">
        <v>597</v>
      </c>
      <c r="F1933" s="5">
        <v>8</v>
      </c>
      <c r="G1933" s="33"/>
      <c r="H1933" s="56"/>
      <c r="I1933" s="75"/>
      <c r="J1933" s="75"/>
      <c r="K1933" s="57"/>
    </row>
    <row r="1934" spans="1:11" s="45" customFormat="1" ht="26.25" hidden="1" thickBot="1">
      <c r="A1934" s="10" t="s">
        <v>598</v>
      </c>
      <c r="B1934" s="5"/>
      <c r="C1934" s="5">
        <v>11</v>
      </c>
      <c r="D1934" s="5">
        <v>1</v>
      </c>
      <c r="E1934" s="5" t="s">
        <v>599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595</v>
      </c>
      <c r="B1935" s="5"/>
      <c r="C1935" s="5">
        <v>11</v>
      </c>
      <c r="D1935" s="5">
        <v>1</v>
      </c>
      <c r="E1935" s="5" t="s">
        <v>599</v>
      </c>
      <c r="F1935" s="5">
        <v>8</v>
      </c>
      <c r="G1935" s="33"/>
      <c r="H1935" s="56"/>
      <c r="I1935" s="75"/>
      <c r="J1935" s="75"/>
      <c r="K1935" s="57"/>
    </row>
    <row r="1936" spans="1:11" s="45" customFormat="1" ht="13.5" hidden="1" thickBot="1">
      <c r="A1936" s="10" t="s">
        <v>600</v>
      </c>
      <c r="B1936" s="5"/>
      <c r="C1936" s="5">
        <v>11</v>
      </c>
      <c r="D1936" s="5">
        <v>1</v>
      </c>
      <c r="E1936" s="5" t="s">
        <v>601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26.25" hidden="1" thickBot="1">
      <c r="A1937" s="14" t="s">
        <v>602</v>
      </c>
      <c r="B1937" s="5"/>
      <c r="C1937" s="5">
        <v>11</v>
      </c>
      <c r="D1937" s="5">
        <v>1</v>
      </c>
      <c r="E1937" s="5" t="s">
        <v>603</v>
      </c>
      <c r="F1937" s="5">
        <v>0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604</v>
      </c>
      <c r="B1938" s="5"/>
      <c r="C1938" s="5">
        <v>11</v>
      </c>
      <c r="D1938" s="5">
        <v>1</v>
      </c>
      <c r="E1938" s="5" t="s">
        <v>603</v>
      </c>
      <c r="F1938" s="5">
        <v>7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0" t="s">
        <v>605</v>
      </c>
      <c r="B1939" s="5"/>
      <c r="C1939" s="5">
        <v>11</v>
      </c>
      <c r="D1939" s="5">
        <v>1</v>
      </c>
      <c r="E1939" s="5" t="s">
        <v>606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604</v>
      </c>
      <c r="B1940" s="5"/>
      <c r="C1940" s="5">
        <v>11</v>
      </c>
      <c r="D1940" s="5">
        <v>1</v>
      </c>
      <c r="E1940" s="5" t="s">
        <v>606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39" hidden="1" thickBot="1">
      <c r="A1941" s="10" t="s">
        <v>607</v>
      </c>
      <c r="B1941" s="5"/>
      <c r="C1941" s="5">
        <v>11</v>
      </c>
      <c r="D1941" s="5">
        <v>1</v>
      </c>
      <c r="E1941" s="5" t="s">
        <v>608</v>
      </c>
      <c r="F1941" s="5">
        <v>0</v>
      </c>
      <c r="G1941" s="33"/>
      <c r="H1941" s="56"/>
      <c r="I1941" s="75"/>
      <c r="J1941" s="75"/>
      <c r="K1941" s="57"/>
    </row>
    <row r="1942" spans="1:11" s="45" customFormat="1" ht="13.5" hidden="1" thickBot="1">
      <c r="A1942" s="10" t="s">
        <v>604</v>
      </c>
      <c r="B1942" s="5"/>
      <c r="C1942" s="5">
        <v>11</v>
      </c>
      <c r="D1942" s="5">
        <v>1</v>
      </c>
      <c r="E1942" s="5" t="s">
        <v>608</v>
      </c>
      <c r="F1942" s="5">
        <v>7</v>
      </c>
      <c r="G1942" s="33"/>
      <c r="H1942" s="56"/>
      <c r="I1942" s="75"/>
      <c r="J1942" s="75"/>
      <c r="K1942" s="57"/>
    </row>
    <row r="1943" spans="1:11" s="45" customFormat="1" ht="26.25" hidden="1" thickBot="1">
      <c r="A1943" s="10" t="s">
        <v>609</v>
      </c>
      <c r="B1943" s="5"/>
      <c r="C1943" s="5">
        <v>11</v>
      </c>
      <c r="D1943" s="5">
        <v>1</v>
      </c>
      <c r="E1943" s="5" t="s">
        <v>610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13.5" hidden="1" thickBot="1">
      <c r="A1944" s="10" t="s">
        <v>604</v>
      </c>
      <c r="B1944" s="5"/>
      <c r="C1944" s="5">
        <v>11</v>
      </c>
      <c r="D1944" s="5">
        <v>1</v>
      </c>
      <c r="E1944" s="5" t="s">
        <v>610</v>
      </c>
      <c r="F1944" s="5">
        <v>7</v>
      </c>
      <c r="G1944" s="33"/>
      <c r="H1944" s="56"/>
      <c r="I1944" s="75"/>
      <c r="J1944" s="75"/>
      <c r="K1944" s="57"/>
    </row>
    <row r="1945" spans="1:11" s="45" customFormat="1" ht="39" hidden="1" thickBot="1">
      <c r="A1945" s="13" t="s">
        <v>611</v>
      </c>
      <c r="B1945" s="7"/>
      <c r="C1945" s="7">
        <v>11</v>
      </c>
      <c r="D1945" s="8" t="s">
        <v>362</v>
      </c>
      <c r="E1945" s="7" t="s">
        <v>690</v>
      </c>
      <c r="F1945" s="8" t="s">
        <v>372</v>
      </c>
      <c r="G1945" s="33">
        <f>G2011</f>
        <v>0</v>
      </c>
      <c r="H1945" s="56"/>
      <c r="I1945" s="75"/>
      <c r="J1945" s="75"/>
      <c r="K1945" s="57"/>
    </row>
    <row r="1946" spans="1:11" s="45" customFormat="1" ht="13.5" hidden="1" thickBot="1">
      <c r="A1946" s="10" t="s">
        <v>889</v>
      </c>
      <c r="B1946" s="5"/>
      <c r="C1946" s="5">
        <v>11</v>
      </c>
      <c r="D1946" s="5">
        <v>2</v>
      </c>
      <c r="E1946" s="5" t="s">
        <v>890</v>
      </c>
      <c r="F1946" s="5">
        <v>0</v>
      </c>
      <c r="G1946" s="33"/>
      <c r="H1946" s="56"/>
      <c r="I1946" s="75"/>
      <c r="J1946" s="75"/>
      <c r="K1946" s="57"/>
    </row>
    <row r="1947" spans="1:11" s="45" customFormat="1" ht="52.5" hidden="1" thickBot="1">
      <c r="A1947" s="10" t="s">
        <v>133</v>
      </c>
      <c r="B1947" s="67"/>
      <c r="C1947" s="5">
        <v>11</v>
      </c>
      <c r="D1947" s="5">
        <v>2</v>
      </c>
      <c r="E1947" s="5" t="s">
        <v>890</v>
      </c>
      <c r="F1947" s="5">
        <v>20</v>
      </c>
      <c r="G1947" s="33"/>
      <c r="H1947" s="56"/>
      <c r="I1947" s="75"/>
      <c r="J1947" s="75"/>
      <c r="K1947" s="57"/>
    </row>
    <row r="1948" spans="1:11" s="45" customFormat="1" ht="26.25" hidden="1" thickBot="1">
      <c r="A1948" s="10" t="s">
        <v>912</v>
      </c>
      <c r="B1948" s="5"/>
      <c r="C1948" s="5">
        <v>11</v>
      </c>
      <c r="D1948" s="5">
        <v>2</v>
      </c>
      <c r="E1948" s="5" t="s">
        <v>913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612</v>
      </c>
      <c r="B1949" s="5"/>
      <c r="C1949" s="5">
        <v>11</v>
      </c>
      <c r="D1949" s="5">
        <v>2</v>
      </c>
      <c r="E1949" s="5" t="s">
        <v>913</v>
      </c>
      <c r="F1949" s="5">
        <v>21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613</v>
      </c>
      <c r="B1950" s="5"/>
      <c r="C1950" s="5">
        <v>11</v>
      </c>
      <c r="D1950" s="5">
        <v>2</v>
      </c>
      <c r="E1950" s="5" t="s">
        <v>913</v>
      </c>
      <c r="F1950" s="5">
        <v>99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387</v>
      </c>
      <c r="B1951" s="5"/>
      <c r="C1951" s="5">
        <v>11</v>
      </c>
      <c r="D1951" s="5">
        <v>2</v>
      </c>
      <c r="E1951" s="5" t="s">
        <v>240</v>
      </c>
      <c r="F1951" s="5">
        <v>0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388</v>
      </c>
      <c r="B1952" s="5"/>
      <c r="C1952" s="5">
        <v>11</v>
      </c>
      <c r="D1952" s="5">
        <v>2</v>
      </c>
      <c r="E1952" s="5" t="s">
        <v>240</v>
      </c>
      <c r="F1952" s="5">
        <v>69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704</v>
      </c>
      <c r="B1953" s="5"/>
      <c r="C1953" s="5">
        <v>11</v>
      </c>
      <c r="D1953" s="5">
        <v>2</v>
      </c>
      <c r="E1953" s="5" t="s">
        <v>701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814</v>
      </c>
      <c r="B1954" s="5"/>
      <c r="C1954" s="5">
        <v>11</v>
      </c>
      <c r="D1954" s="5">
        <v>2</v>
      </c>
      <c r="E1954" s="5" t="s">
        <v>815</v>
      </c>
      <c r="F1954" s="5">
        <v>0</v>
      </c>
      <c r="G1954" s="33"/>
      <c r="H1954" s="56"/>
      <c r="I1954" s="75"/>
      <c r="J1954" s="75"/>
      <c r="K1954" s="57"/>
    </row>
    <row r="1955" spans="1:11" s="45" customFormat="1" ht="52.5" hidden="1" thickBot="1">
      <c r="A1955" s="10" t="s">
        <v>133</v>
      </c>
      <c r="B1955" s="67"/>
      <c r="C1955" s="5">
        <v>11</v>
      </c>
      <c r="D1955" s="5">
        <v>2</v>
      </c>
      <c r="E1955" s="5" t="s">
        <v>815</v>
      </c>
      <c r="F1955" s="5">
        <v>20</v>
      </c>
      <c r="G1955" s="33"/>
      <c r="H1955" s="56"/>
      <c r="I1955" s="75"/>
      <c r="J1955" s="75"/>
      <c r="K1955" s="57"/>
    </row>
    <row r="1956" spans="1:11" s="45" customFormat="1" ht="26.25" hidden="1" thickBot="1">
      <c r="A1956" s="10" t="s">
        <v>614</v>
      </c>
      <c r="B1956" s="5"/>
      <c r="C1956" s="5">
        <v>11</v>
      </c>
      <c r="D1956" s="5">
        <v>2</v>
      </c>
      <c r="E1956" s="5" t="s">
        <v>615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616</v>
      </c>
      <c r="B1957" s="5"/>
      <c r="C1957" s="5">
        <v>11</v>
      </c>
      <c r="D1957" s="5">
        <v>2</v>
      </c>
      <c r="E1957" s="5" t="s">
        <v>617</v>
      </c>
      <c r="F1957" s="5">
        <v>0</v>
      </c>
      <c r="G1957" s="33"/>
      <c r="H1957" s="56"/>
      <c r="I1957" s="75"/>
      <c r="J1957" s="75"/>
      <c r="K1957" s="57"/>
    </row>
    <row r="1958" spans="1:11" s="45" customFormat="1" ht="13.5" hidden="1" thickBot="1">
      <c r="A1958" s="10" t="s">
        <v>618</v>
      </c>
      <c r="B1958" s="5"/>
      <c r="C1958" s="5">
        <v>11</v>
      </c>
      <c r="D1958" s="5">
        <v>2</v>
      </c>
      <c r="E1958" s="5" t="s">
        <v>617</v>
      </c>
      <c r="F1958" s="5">
        <v>10</v>
      </c>
      <c r="G1958" s="33"/>
      <c r="H1958" s="56"/>
      <c r="I1958" s="75"/>
      <c r="J1958" s="75"/>
      <c r="K1958" s="57"/>
    </row>
    <row r="1959" spans="1:11" s="45" customFormat="1" ht="26.2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618</v>
      </c>
      <c r="B1960" s="5"/>
      <c r="C1960" s="5">
        <v>11</v>
      </c>
      <c r="D1960" s="5">
        <v>2</v>
      </c>
      <c r="E1960" s="5" t="s">
        <v>124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39" hidden="1" thickBot="1">
      <c r="A1961" s="10" t="s">
        <v>110</v>
      </c>
      <c r="B1961" s="5"/>
      <c r="C1961" s="5">
        <v>11</v>
      </c>
      <c r="D1961" s="5">
        <v>2</v>
      </c>
      <c r="E1961" s="5" t="s">
        <v>111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13.5" hidden="1" thickBot="1">
      <c r="A1962" s="10" t="s">
        <v>618</v>
      </c>
      <c r="B1962" s="5"/>
      <c r="C1962" s="5">
        <v>11</v>
      </c>
      <c r="D1962" s="5">
        <v>2</v>
      </c>
      <c r="E1962" s="5" t="s">
        <v>111</v>
      </c>
      <c r="F1962" s="5">
        <v>10</v>
      </c>
      <c r="G1962" s="33"/>
      <c r="H1962" s="56"/>
      <c r="I1962" s="75"/>
      <c r="J1962" s="75"/>
      <c r="K1962" s="57"/>
    </row>
    <row r="1963" spans="1:11" s="45" customFormat="1" ht="39" hidden="1" thickBot="1">
      <c r="A1963" s="10" t="s">
        <v>620</v>
      </c>
      <c r="B1963" s="5"/>
      <c r="C1963" s="5">
        <v>11</v>
      </c>
      <c r="D1963" s="5">
        <v>2</v>
      </c>
      <c r="E1963" s="5" t="s">
        <v>126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13.5" hidden="1" thickBot="1">
      <c r="A1964" s="10" t="s">
        <v>618</v>
      </c>
      <c r="B1964" s="5"/>
      <c r="C1964" s="5">
        <v>11</v>
      </c>
      <c r="D1964" s="5">
        <v>2</v>
      </c>
      <c r="E1964" s="5" t="s">
        <v>126</v>
      </c>
      <c r="F1964" s="5">
        <v>10</v>
      </c>
      <c r="G1964" s="33"/>
      <c r="H1964" s="56"/>
      <c r="I1964" s="75"/>
      <c r="J1964" s="75"/>
      <c r="K1964" s="57"/>
    </row>
    <row r="1965" spans="1:11" s="45" customFormat="1" ht="26.25" hidden="1" thickBot="1">
      <c r="A1965" s="10" t="s">
        <v>621</v>
      </c>
      <c r="B1965" s="5"/>
      <c r="C1965" s="5">
        <v>11</v>
      </c>
      <c r="D1965" s="5">
        <v>2</v>
      </c>
      <c r="E1965" s="5" t="s">
        <v>114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39" hidden="1" thickBot="1">
      <c r="A1966" s="10" t="s">
        <v>622</v>
      </c>
      <c r="B1966" s="5"/>
      <c r="C1966" s="5">
        <v>11</v>
      </c>
      <c r="D1966" s="5">
        <v>2</v>
      </c>
      <c r="E1966" s="5" t="s">
        <v>116</v>
      </c>
      <c r="F1966" s="5">
        <v>0</v>
      </c>
      <c r="G1966" s="33"/>
      <c r="H1966" s="56"/>
      <c r="I1966" s="75"/>
      <c r="J1966" s="75"/>
      <c r="K1966" s="57"/>
    </row>
    <row r="1967" spans="1:11" s="45" customFormat="1" ht="52.5" hidden="1" thickBot="1">
      <c r="A1967" s="10" t="s">
        <v>133</v>
      </c>
      <c r="B1967" s="67"/>
      <c r="C1967" s="5">
        <v>11</v>
      </c>
      <c r="D1967" s="5">
        <v>2</v>
      </c>
      <c r="E1967" s="5" t="s">
        <v>116</v>
      </c>
      <c r="F1967" s="5">
        <v>20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288</v>
      </c>
      <c r="B1968" s="5"/>
      <c r="C1968" s="5">
        <v>11</v>
      </c>
      <c r="D1968" s="5">
        <v>2</v>
      </c>
      <c r="E1968" s="5" t="s">
        <v>289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26.25" hidden="1" thickBot="1">
      <c r="A1969" s="10" t="s">
        <v>290</v>
      </c>
      <c r="B1969" s="5"/>
      <c r="C1969" s="5">
        <v>11</v>
      </c>
      <c r="D1969" s="5">
        <v>2</v>
      </c>
      <c r="E1969" s="5" t="s">
        <v>291</v>
      </c>
      <c r="F1969" s="5">
        <v>0</v>
      </c>
      <c r="G1969" s="33"/>
      <c r="H1969" s="56"/>
      <c r="I1969" s="75"/>
      <c r="J1969" s="75"/>
      <c r="K1969" s="57"/>
    </row>
    <row r="1970" spans="1:11" s="45" customFormat="1" ht="13.5" hidden="1" thickBot="1">
      <c r="A1970" s="10" t="s">
        <v>618</v>
      </c>
      <c r="B1970" s="5"/>
      <c r="C1970" s="5">
        <v>11</v>
      </c>
      <c r="D1970" s="5">
        <v>2</v>
      </c>
      <c r="E1970" s="5" t="s">
        <v>291</v>
      </c>
      <c r="F1970" s="5">
        <v>10</v>
      </c>
      <c r="G1970" s="33"/>
      <c r="H1970" s="56"/>
      <c r="I1970" s="75"/>
      <c r="J1970" s="75"/>
      <c r="K1970" s="57"/>
    </row>
    <row r="1971" spans="1:11" s="45" customFormat="1" ht="26.25" hidden="1" thickBot="1">
      <c r="A1971" s="10" t="s">
        <v>752</v>
      </c>
      <c r="B1971" s="5"/>
      <c r="C1971" s="5">
        <v>11</v>
      </c>
      <c r="D1971" s="5">
        <v>2</v>
      </c>
      <c r="E1971" s="5" t="s">
        <v>293</v>
      </c>
      <c r="F1971" s="5">
        <v>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618</v>
      </c>
      <c r="B1972" s="5"/>
      <c r="C1972" s="5">
        <v>11</v>
      </c>
      <c r="D1972" s="5">
        <v>2</v>
      </c>
      <c r="E1972" s="5" t="s">
        <v>293</v>
      </c>
      <c r="F1972" s="5">
        <v>10</v>
      </c>
      <c r="G1972" s="33"/>
      <c r="H1972" s="56"/>
      <c r="I1972" s="75"/>
      <c r="J1972" s="75"/>
      <c r="K1972" s="57"/>
    </row>
    <row r="1973" spans="1:11" s="45" customFormat="1" ht="13.5" hidden="1" thickBot="1">
      <c r="A1973" s="10" t="s">
        <v>980</v>
      </c>
      <c r="B1973" s="5"/>
      <c r="C1973" s="5">
        <v>11</v>
      </c>
      <c r="D1973" s="5">
        <v>2</v>
      </c>
      <c r="E1973" s="5" t="s">
        <v>981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52.5" hidden="1" thickBot="1">
      <c r="A1974" s="10" t="s">
        <v>987</v>
      </c>
      <c r="B1974" s="5"/>
      <c r="C1974" s="5">
        <v>11</v>
      </c>
      <c r="D1974" s="5">
        <v>2</v>
      </c>
      <c r="E1974" s="5" t="s">
        <v>988</v>
      </c>
      <c r="F1974" s="5">
        <v>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618</v>
      </c>
      <c r="B1975" s="5"/>
      <c r="C1975" s="5">
        <v>11</v>
      </c>
      <c r="D1975" s="5">
        <v>2</v>
      </c>
      <c r="E1975" s="5" t="s">
        <v>988</v>
      </c>
      <c r="F1975" s="5">
        <v>10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31</v>
      </c>
      <c r="B1976" s="5"/>
      <c r="C1976" s="5">
        <v>11</v>
      </c>
      <c r="D1976" s="5">
        <v>2</v>
      </c>
      <c r="E1976" s="5" t="s">
        <v>38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41</v>
      </c>
      <c r="B1977" s="5"/>
      <c r="C1977" s="5">
        <v>11</v>
      </c>
      <c r="D1977" s="5">
        <v>2</v>
      </c>
      <c r="E1977" s="5" t="s">
        <v>42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52.5" hidden="1" thickBot="1">
      <c r="A1978" s="10" t="s">
        <v>43</v>
      </c>
      <c r="B1978" s="5"/>
      <c r="C1978" s="5">
        <v>11</v>
      </c>
      <c r="D1978" s="5">
        <v>2</v>
      </c>
      <c r="E1978" s="5" t="s">
        <v>44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618</v>
      </c>
      <c r="B1979" s="5"/>
      <c r="C1979" s="5">
        <v>11</v>
      </c>
      <c r="D1979" s="5">
        <v>2</v>
      </c>
      <c r="E1979" s="5" t="s">
        <v>44</v>
      </c>
      <c r="F1979" s="5">
        <v>10</v>
      </c>
      <c r="G1979" s="33"/>
      <c r="H1979" s="56"/>
      <c r="I1979" s="75"/>
      <c r="J1979" s="75"/>
      <c r="K1979" s="57"/>
    </row>
    <row r="1980" spans="1:11" s="45" customFormat="1" ht="26.25" hidden="1" thickBot="1">
      <c r="A1980" s="10" t="s">
        <v>46</v>
      </c>
      <c r="B1980" s="5"/>
      <c r="C1980" s="5">
        <v>11</v>
      </c>
      <c r="D1980" s="5">
        <v>2</v>
      </c>
      <c r="E1980" s="5" t="s">
        <v>47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618</v>
      </c>
      <c r="B1981" s="5"/>
      <c r="C1981" s="5">
        <v>11</v>
      </c>
      <c r="D1981" s="5">
        <v>2</v>
      </c>
      <c r="E1981" s="5" t="s">
        <v>623</v>
      </c>
      <c r="F1981" s="5">
        <v>10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51</v>
      </c>
      <c r="B1982" s="5"/>
      <c r="C1982" s="5">
        <v>11</v>
      </c>
      <c r="D1982" s="5">
        <v>2</v>
      </c>
      <c r="E1982" s="5" t="s">
        <v>52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57</v>
      </c>
      <c r="B1983" s="5"/>
      <c r="C1983" s="5">
        <v>11</v>
      </c>
      <c r="D1983" s="5">
        <v>2</v>
      </c>
      <c r="E1983" s="5" t="s">
        <v>58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59</v>
      </c>
      <c r="B1984" s="4"/>
      <c r="C1984" s="5">
        <v>11</v>
      </c>
      <c r="D1984" s="5">
        <v>2</v>
      </c>
      <c r="E1984" s="5" t="s">
        <v>60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52.5" hidden="1" thickBot="1">
      <c r="A1985" s="10" t="s">
        <v>133</v>
      </c>
      <c r="B1985" s="67"/>
      <c r="C1985" s="5">
        <v>11</v>
      </c>
      <c r="D1985" s="5">
        <v>2</v>
      </c>
      <c r="E1985" s="5" t="s">
        <v>60</v>
      </c>
      <c r="F1985" s="5">
        <v>20</v>
      </c>
      <c r="G1985" s="33"/>
      <c r="H1985" s="56"/>
      <c r="I1985" s="75"/>
      <c r="J1985" s="75"/>
      <c r="K1985" s="57"/>
    </row>
    <row r="1986" spans="1:11" s="45" customFormat="1" ht="13.5" hidden="1" thickBot="1">
      <c r="A1986" s="10" t="s">
        <v>93</v>
      </c>
      <c r="B1986" s="5"/>
      <c r="C1986" s="5">
        <v>11</v>
      </c>
      <c r="D1986" s="5">
        <v>2</v>
      </c>
      <c r="E1986" s="5" t="s">
        <v>94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39" hidden="1" thickBot="1">
      <c r="A1987" s="10" t="s">
        <v>95</v>
      </c>
      <c r="B1987" s="5"/>
      <c r="C1987" s="5">
        <v>11</v>
      </c>
      <c r="D1987" s="5">
        <v>2</v>
      </c>
      <c r="E1987" s="5" t="s">
        <v>96</v>
      </c>
      <c r="F1987" s="5">
        <v>0</v>
      </c>
      <c r="G1987" s="33"/>
      <c r="H1987" s="56"/>
      <c r="I1987" s="75"/>
      <c r="J1987" s="75"/>
      <c r="K1987" s="57"/>
    </row>
    <row r="1988" spans="1:11" s="45" customFormat="1" ht="13.5" hidden="1" thickBot="1">
      <c r="A1988" s="10" t="s">
        <v>618</v>
      </c>
      <c r="B1988" s="5"/>
      <c r="C1988" s="5">
        <v>11</v>
      </c>
      <c r="D1988" s="5">
        <v>2</v>
      </c>
      <c r="E1988" s="5" t="s">
        <v>96</v>
      </c>
      <c r="F1988" s="5">
        <v>10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878</v>
      </c>
      <c r="B1989" s="5"/>
      <c r="C1989" s="5">
        <v>11</v>
      </c>
      <c r="D1989" s="5">
        <v>2</v>
      </c>
      <c r="E1989" s="5" t="s">
        <v>879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65.25" hidden="1" thickBot="1">
      <c r="A1990" s="10" t="s">
        <v>878</v>
      </c>
      <c r="B1990" s="5"/>
      <c r="C1990" s="5">
        <v>11</v>
      </c>
      <c r="D1990" s="5">
        <v>2</v>
      </c>
      <c r="E1990" s="5" t="s">
        <v>880</v>
      </c>
      <c r="F1990" s="5">
        <v>0</v>
      </c>
      <c r="G1990" s="33"/>
      <c r="H1990" s="56"/>
      <c r="I1990" s="75"/>
      <c r="J1990" s="75"/>
      <c r="K1990" s="57"/>
    </row>
    <row r="1991" spans="1:11" s="45" customFormat="1" ht="13.5" hidden="1" thickBot="1">
      <c r="A1991" s="10" t="s">
        <v>618</v>
      </c>
      <c r="B1991" s="5"/>
      <c r="C1991" s="5">
        <v>11</v>
      </c>
      <c r="D1991" s="5">
        <v>2</v>
      </c>
      <c r="E1991" s="5" t="s">
        <v>880</v>
      </c>
      <c r="F1991" s="5">
        <v>10</v>
      </c>
      <c r="G1991" s="33"/>
      <c r="H1991" s="56"/>
      <c r="I1991" s="75"/>
      <c r="J1991" s="75"/>
      <c r="K1991" s="57"/>
    </row>
    <row r="1992" spans="1:11" s="45" customFormat="1" ht="26.25" hidden="1" thickBot="1">
      <c r="A1992" s="10" t="s">
        <v>818</v>
      </c>
      <c r="B1992" s="5"/>
      <c r="C1992" s="5">
        <v>11</v>
      </c>
      <c r="D1992" s="5">
        <v>2</v>
      </c>
      <c r="E1992" s="5" t="s">
        <v>819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822</v>
      </c>
      <c r="B1993" s="5"/>
      <c r="C1993" s="5">
        <v>11</v>
      </c>
      <c r="D1993" s="5">
        <v>2</v>
      </c>
      <c r="E1993" s="5" t="s">
        <v>823</v>
      </c>
      <c r="F1993" s="5">
        <v>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618</v>
      </c>
      <c r="B1994" s="4"/>
      <c r="C1994" s="5">
        <v>11</v>
      </c>
      <c r="D1994" s="5">
        <v>2</v>
      </c>
      <c r="E1994" s="5" t="s">
        <v>823</v>
      </c>
      <c r="F1994" s="5">
        <v>10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901</v>
      </c>
      <c r="B1995" s="5"/>
      <c r="C1995" s="5">
        <v>11</v>
      </c>
      <c r="D1995" s="5">
        <v>2</v>
      </c>
      <c r="E1995" s="5" t="s">
        <v>902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39" hidden="1" thickBot="1">
      <c r="A1996" s="10" t="s">
        <v>146</v>
      </c>
      <c r="B1996" s="5"/>
      <c r="C1996" s="5">
        <v>11</v>
      </c>
      <c r="D1996" s="5">
        <v>2</v>
      </c>
      <c r="E1996" s="5" t="s">
        <v>147</v>
      </c>
      <c r="F1996" s="5">
        <v>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618</v>
      </c>
      <c r="B1997" s="5"/>
      <c r="C1997" s="5">
        <v>11</v>
      </c>
      <c r="D1997" s="5">
        <v>2</v>
      </c>
      <c r="E1997" s="5" t="s">
        <v>147</v>
      </c>
      <c r="F1997" s="5">
        <v>10</v>
      </c>
      <c r="G1997" s="33"/>
      <c r="H1997" s="56"/>
      <c r="I1997" s="75"/>
      <c r="J1997" s="75"/>
      <c r="K1997" s="57"/>
    </row>
    <row r="1998" spans="1:11" s="45" customFormat="1" ht="42" hidden="1" thickBot="1">
      <c r="A1998" s="10" t="s">
        <v>998</v>
      </c>
      <c r="B1998" s="5"/>
      <c r="C1998" s="5">
        <v>11</v>
      </c>
      <c r="D1998" s="5">
        <v>2</v>
      </c>
      <c r="E1998" s="5" t="s">
        <v>824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618</v>
      </c>
      <c r="B1999" s="5"/>
      <c r="C1999" s="5">
        <v>11</v>
      </c>
      <c r="D1999" s="5">
        <v>2</v>
      </c>
      <c r="E1999" s="5" t="s">
        <v>824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52.5" hidden="1" thickBot="1">
      <c r="A2000" s="10" t="s">
        <v>29</v>
      </c>
      <c r="B2000" s="5"/>
      <c r="C2000" s="5">
        <v>11</v>
      </c>
      <c r="D2000" s="5">
        <v>2</v>
      </c>
      <c r="E2000" s="5" t="s">
        <v>30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618</v>
      </c>
      <c r="B2001" s="5"/>
      <c r="C2001" s="5">
        <v>11</v>
      </c>
      <c r="D2001" s="5">
        <v>2</v>
      </c>
      <c r="E2001" s="5" t="s">
        <v>30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52.5" hidden="1" thickBot="1">
      <c r="A2002" s="10" t="s">
        <v>98</v>
      </c>
      <c r="B2002" s="5"/>
      <c r="C2002" s="5">
        <v>11</v>
      </c>
      <c r="D2002" s="5">
        <v>2</v>
      </c>
      <c r="E2002" s="5" t="s">
        <v>99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618</v>
      </c>
      <c r="B2003" s="5"/>
      <c r="C2003" s="5">
        <v>11</v>
      </c>
      <c r="D2003" s="5">
        <v>2</v>
      </c>
      <c r="E2003" s="5" t="s">
        <v>99</v>
      </c>
      <c r="F2003" s="5">
        <v>10</v>
      </c>
      <c r="G2003" s="33"/>
      <c r="H2003" s="56"/>
      <c r="I2003" s="75"/>
      <c r="J2003" s="75"/>
      <c r="K2003" s="57"/>
    </row>
    <row r="2004" spans="1:11" s="45" customFormat="1" ht="39" hidden="1" thickBot="1">
      <c r="A2004" s="10" t="s">
        <v>412</v>
      </c>
      <c r="B2004" s="5"/>
      <c r="C2004" s="5">
        <v>11</v>
      </c>
      <c r="D2004" s="5">
        <v>2</v>
      </c>
      <c r="E2004" s="5" t="s">
        <v>413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618</v>
      </c>
      <c r="B2005" s="5"/>
      <c r="C2005" s="5">
        <v>11</v>
      </c>
      <c r="D2005" s="5">
        <v>2</v>
      </c>
      <c r="E2005" s="5" t="s">
        <v>413</v>
      </c>
      <c r="F2005" s="5">
        <v>10</v>
      </c>
      <c r="G2005" s="33"/>
      <c r="H2005" s="56"/>
      <c r="I2005" s="75"/>
      <c r="J2005" s="75"/>
      <c r="K2005" s="57"/>
    </row>
    <row r="2006" spans="1:11" s="45" customFormat="1" ht="13.5" hidden="1" thickBot="1">
      <c r="A2006" s="10" t="s">
        <v>588</v>
      </c>
      <c r="B2006" s="5"/>
      <c r="C2006" s="5">
        <v>11</v>
      </c>
      <c r="D2006" s="5">
        <v>2</v>
      </c>
      <c r="E2006" s="5" t="s">
        <v>624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52.5" hidden="1" thickBot="1">
      <c r="A2007" s="10" t="s">
        <v>625</v>
      </c>
      <c r="B2007" s="5"/>
      <c r="C2007" s="5">
        <v>11</v>
      </c>
      <c r="D2007" s="5">
        <v>2</v>
      </c>
      <c r="E2007" s="5" t="s">
        <v>626</v>
      </c>
      <c r="F2007" s="5">
        <v>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618</v>
      </c>
      <c r="B2008" s="4"/>
      <c r="C2008" s="5">
        <v>11</v>
      </c>
      <c r="D2008" s="5">
        <v>2</v>
      </c>
      <c r="E2008" s="5" t="s">
        <v>626</v>
      </c>
      <c r="F2008" s="5">
        <v>10</v>
      </c>
      <c r="G2008" s="33"/>
      <c r="H2008" s="56"/>
      <c r="I2008" s="75"/>
      <c r="J2008" s="75"/>
      <c r="K2008" s="57"/>
    </row>
    <row r="2009" spans="1:11" s="45" customFormat="1" ht="39" hidden="1" thickBot="1">
      <c r="A2009" s="10" t="s">
        <v>627</v>
      </c>
      <c r="B2009" s="5"/>
      <c r="C2009" s="5">
        <v>11</v>
      </c>
      <c r="D2009" s="5">
        <v>2</v>
      </c>
      <c r="E2009" s="5" t="s">
        <v>628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629</v>
      </c>
      <c r="B2010" s="5"/>
      <c r="C2010" s="5">
        <v>11</v>
      </c>
      <c r="D2010" s="5">
        <v>2</v>
      </c>
      <c r="E2010" s="5" t="s">
        <v>628</v>
      </c>
      <c r="F2010" s="5">
        <v>502</v>
      </c>
      <c r="G2010" s="33"/>
      <c r="H2010" s="56"/>
      <c r="I2010" s="75"/>
      <c r="J2010" s="75"/>
      <c r="K2010" s="57"/>
    </row>
    <row r="2011" spans="1:11" s="45" customFormat="1" ht="39" hidden="1" thickBot="1">
      <c r="A2011" s="10" t="s">
        <v>630</v>
      </c>
      <c r="B2011" s="5"/>
      <c r="C2011" s="5">
        <v>11</v>
      </c>
      <c r="D2011" s="9" t="s">
        <v>362</v>
      </c>
      <c r="E2011" s="5" t="s">
        <v>631</v>
      </c>
      <c r="F2011" s="9" t="s">
        <v>372</v>
      </c>
      <c r="G2011" s="33">
        <f>G2012</f>
        <v>0</v>
      </c>
      <c r="H2011" s="56"/>
      <c r="I2011" s="75"/>
      <c r="J2011" s="75"/>
      <c r="K2011" s="57"/>
    </row>
    <row r="2012" spans="1:11" s="45" customFormat="1" ht="13.5" hidden="1" thickBot="1">
      <c r="A2012" s="10" t="s">
        <v>629</v>
      </c>
      <c r="B2012" s="5"/>
      <c r="C2012" s="5">
        <v>11</v>
      </c>
      <c r="D2012" s="9" t="s">
        <v>362</v>
      </c>
      <c r="E2012" s="5" t="s">
        <v>631</v>
      </c>
      <c r="F2012" s="5">
        <v>502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825</v>
      </c>
      <c r="B2013" s="5"/>
      <c r="C2013" s="5">
        <v>11</v>
      </c>
      <c r="D2013" s="9" t="s">
        <v>362</v>
      </c>
      <c r="E2013" s="5" t="s">
        <v>826</v>
      </c>
      <c r="F2013" s="5">
        <v>0</v>
      </c>
      <c r="G2013" s="33"/>
      <c r="H2013" s="56"/>
      <c r="I2013" s="75"/>
      <c r="J2013" s="75"/>
      <c r="K2013" s="57"/>
    </row>
    <row r="2014" spans="1:11" s="45" customFormat="1" ht="13.5" hidden="1" thickBot="1">
      <c r="A2014" s="10" t="s">
        <v>618</v>
      </c>
      <c r="B2014" s="5"/>
      <c r="C2014" s="5">
        <v>11</v>
      </c>
      <c r="D2014" s="9" t="s">
        <v>362</v>
      </c>
      <c r="E2014" s="5" t="s">
        <v>826</v>
      </c>
      <c r="F2014" s="5">
        <v>10</v>
      </c>
      <c r="G2014" s="33"/>
      <c r="H2014" s="56"/>
      <c r="I2014" s="75"/>
      <c r="J2014" s="75"/>
      <c r="K2014" s="57"/>
    </row>
    <row r="2015" spans="1:11" s="45" customFormat="1" ht="52.5" hidden="1" thickBot="1">
      <c r="A2015" s="10" t="s">
        <v>133</v>
      </c>
      <c r="B2015" s="67"/>
      <c r="C2015" s="5">
        <v>11</v>
      </c>
      <c r="D2015" s="5">
        <v>2</v>
      </c>
      <c r="E2015" s="5" t="s">
        <v>826</v>
      </c>
      <c r="F2015" s="5">
        <v>20</v>
      </c>
      <c r="G2015" s="33"/>
      <c r="H2015" s="56"/>
      <c r="I2015" s="75"/>
      <c r="J2015" s="75"/>
      <c r="K2015" s="57"/>
    </row>
    <row r="2016" spans="1:11" s="45" customFormat="1" ht="39" hidden="1" thickBot="1">
      <c r="A2016" s="10" t="s">
        <v>100</v>
      </c>
      <c r="B2016" s="7"/>
      <c r="C2016" s="5">
        <v>11</v>
      </c>
      <c r="D2016" s="5">
        <v>2</v>
      </c>
      <c r="E2016" s="5" t="s">
        <v>101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102</v>
      </c>
      <c r="B2017" s="7"/>
      <c r="C2017" s="5">
        <v>11</v>
      </c>
      <c r="D2017" s="5">
        <v>2</v>
      </c>
      <c r="E2017" s="5" t="s">
        <v>103</v>
      </c>
      <c r="F2017" s="5">
        <v>0</v>
      </c>
      <c r="G2017" s="33"/>
      <c r="H2017" s="56"/>
      <c r="I2017" s="75"/>
      <c r="J2017" s="75"/>
      <c r="K2017" s="57"/>
    </row>
    <row r="2018" spans="1:11" s="45" customFormat="1" ht="13.5" hidden="1" thickBot="1">
      <c r="A2018" s="10" t="s">
        <v>618</v>
      </c>
      <c r="B2018" s="4"/>
      <c r="C2018" s="5">
        <v>11</v>
      </c>
      <c r="D2018" s="5">
        <v>2</v>
      </c>
      <c r="E2018" s="5" t="s">
        <v>103</v>
      </c>
      <c r="F2018" s="5">
        <v>10</v>
      </c>
      <c r="G2018" s="33"/>
      <c r="H2018" s="56"/>
      <c r="I2018" s="75"/>
      <c r="J2018" s="75"/>
      <c r="K2018" s="57"/>
    </row>
    <row r="2019" spans="1:11" s="45" customFormat="1" ht="26.25" hidden="1" thickBot="1">
      <c r="A2019" s="13" t="s">
        <v>632</v>
      </c>
      <c r="B2019" s="7"/>
      <c r="C2019" s="7">
        <v>11</v>
      </c>
      <c r="D2019" s="7">
        <v>3</v>
      </c>
      <c r="E2019" s="7" t="s">
        <v>690</v>
      </c>
      <c r="F2019" s="7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782</v>
      </c>
      <c r="B2020" s="5"/>
      <c r="C2020" s="5">
        <v>11</v>
      </c>
      <c r="D2020" s="5">
        <v>3</v>
      </c>
      <c r="E2020" s="5" t="s">
        <v>783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0" t="s">
        <v>831</v>
      </c>
      <c r="B2021" s="7"/>
      <c r="C2021" s="5">
        <v>11</v>
      </c>
      <c r="D2021" s="5">
        <v>3</v>
      </c>
      <c r="E2021" s="5" t="s">
        <v>832</v>
      </c>
      <c r="F2021" s="5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633</v>
      </c>
      <c r="B2022" s="7"/>
      <c r="C2022" s="5">
        <v>11</v>
      </c>
      <c r="D2022" s="5">
        <v>3</v>
      </c>
      <c r="E2022" s="5" t="s">
        <v>832</v>
      </c>
      <c r="F2022" s="5">
        <v>9</v>
      </c>
      <c r="G2022" s="33"/>
      <c r="H2022" s="56"/>
      <c r="I2022" s="75"/>
      <c r="J2022" s="75"/>
      <c r="K2022" s="57"/>
    </row>
    <row r="2023" spans="1:11" s="45" customFormat="1" ht="117" hidden="1" thickBot="1">
      <c r="A2023" s="10" t="s">
        <v>875</v>
      </c>
      <c r="B2023" s="5"/>
      <c r="C2023" s="5">
        <v>11</v>
      </c>
      <c r="D2023" s="5">
        <v>3</v>
      </c>
      <c r="E2023" s="5" t="s">
        <v>876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633</v>
      </c>
      <c r="B2024" s="5"/>
      <c r="C2024" s="5">
        <v>11</v>
      </c>
      <c r="D2024" s="5">
        <v>3</v>
      </c>
      <c r="E2024" s="5" t="s">
        <v>876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26.25" hidden="1" thickBot="1">
      <c r="A2025" s="10" t="s">
        <v>790</v>
      </c>
      <c r="B2025" s="5"/>
      <c r="C2025" s="5">
        <v>11</v>
      </c>
      <c r="D2025" s="5">
        <v>3</v>
      </c>
      <c r="E2025" s="5" t="s">
        <v>791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633</v>
      </c>
      <c r="B2026" s="4"/>
      <c r="C2026" s="5">
        <v>11</v>
      </c>
      <c r="D2026" s="5">
        <v>3</v>
      </c>
      <c r="E2026" s="5" t="s">
        <v>791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39" hidden="1" thickBot="1">
      <c r="A2027" s="10" t="s">
        <v>689</v>
      </c>
      <c r="B2027" s="5"/>
      <c r="C2027" s="5">
        <v>11</v>
      </c>
      <c r="D2027" s="5">
        <v>3</v>
      </c>
      <c r="E2027" s="5" t="s">
        <v>698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633</v>
      </c>
      <c r="B2028" s="5"/>
      <c r="C2028" s="5">
        <v>11</v>
      </c>
      <c r="D2028" s="5">
        <v>3</v>
      </c>
      <c r="E2028" s="5" t="s">
        <v>698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13.5" hidden="1" thickBot="1">
      <c r="A2029" s="10" t="s">
        <v>921</v>
      </c>
      <c r="B2029" s="5"/>
      <c r="C2029" s="5">
        <v>11</v>
      </c>
      <c r="D2029" s="5">
        <v>3</v>
      </c>
      <c r="E2029" s="5" t="s">
        <v>922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0.5" hidden="1" thickBot="1">
      <c r="A2030" s="10" t="s">
        <v>634</v>
      </c>
      <c r="B2030" s="5"/>
      <c r="C2030" s="5">
        <v>11</v>
      </c>
      <c r="D2030" s="5">
        <v>3</v>
      </c>
      <c r="E2030" s="5" t="s">
        <v>924</v>
      </c>
      <c r="F2030" s="5">
        <v>0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633</v>
      </c>
      <c r="B2031" s="5"/>
      <c r="C2031" s="5">
        <v>11</v>
      </c>
      <c r="D2031" s="5">
        <v>3</v>
      </c>
      <c r="E2031" s="5" t="s">
        <v>924</v>
      </c>
      <c r="F2031" s="5">
        <v>9</v>
      </c>
      <c r="G2031" s="33"/>
      <c r="H2031" s="56"/>
      <c r="I2031" s="75"/>
      <c r="J2031" s="75"/>
      <c r="K2031" s="57"/>
    </row>
    <row r="2032" spans="1:11" s="45" customFormat="1" ht="104.25" hidden="1" thickBot="1">
      <c r="A2032" s="10" t="s">
        <v>635</v>
      </c>
      <c r="B2032" s="5"/>
      <c r="C2032" s="5">
        <v>11</v>
      </c>
      <c r="D2032" s="5">
        <v>3</v>
      </c>
      <c r="E2032" s="5" t="s">
        <v>926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633</v>
      </c>
      <c r="B2033" s="5"/>
      <c r="C2033" s="5">
        <v>11</v>
      </c>
      <c r="D2033" s="5">
        <v>3</v>
      </c>
      <c r="E2033" s="5" t="s">
        <v>926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636</v>
      </c>
      <c r="B2034" s="5"/>
      <c r="C2034" s="5">
        <v>11</v>
      </c>
      <c r="D2034" s="5">
        <v>3</v>
      </c>
      <c r="E2034" s="5" t="s">
        <v>930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633</v>
      </c>
      <c r="B2035" s="5"/>
      <c r="C2035" s="5">
        <v>11</v>
      </c>
      <c r="D2035" s="5">
        <v>3</v>
      </c>
      <c r="E2035" s="5" t="s">
        <v>930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1006</v>
      </c>
      <c r="B2036" s="5"/>
      <c r="C2036" s="5">
        <v>11</v>
      </c>
      <c r="D2036" s="5">
        <v>3</v>
      </c>
      <c r="E2036" s="5" t="s">
        <v>931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633</v>
      </c>
      <c r="B2037" s="5"/>
      <c r="C2037" s="5">
        <v>11</v>
      </c>
      <c r="D2037" s="5">
        <v>3</v>
      </c>
      <c r="E2037" s="5" t="s">
        <v>931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26.25" hidden="1" thickBot="1">
      <c r="A2038" s="10" t="s">
        <v>637</v>
      </c>
      <c r="B2038" s="5"/>
      <c r="C2038" s="5">
        <v>11</v>
      </c>
      <c r="D2038" s="5">
        <v>3</v>
      </c>
      <c r="E2038" s="5" t="s">
        <v>933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633</v>
      </c>
      <c r="B2039" s="5"/>
      <c r="C2039" s="5">
        <v>11</v>
      </c>
      <c r="D2039" s="5">
        <v>3</v>
      </c>
      <c r="E2039" s="5" t="s">
        <v>933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1007</v>
      </c>
      <c r="B2040" s="5"/>
      <c r="C2040" s="5">
        <v>11</v>
      </c>
      <c r="D2040" s="5">
        <v>3</v>
      </c>
      <c r="E2040" s="5" t="s">
        <v>934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633</v>
      </c>
      <c r="B2041" s="5"/>
      <c r="C2041" s="5">
        <v>11</v>
      </c>
      <c r="D2041" s="5">
        <v>3</v>
      </c>
      <c r="E2041" s="5" t="s">
        <v>934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638</v>
      </c>
      <c r="B2042" s="5"/>
      <c r="C2042" s="5">
        <v>11</v>
      </c>
      <c r="D2042" s="5">
        <v>3</v>
      </c>
      <c r="E2042" s="5" t="s">
        <v>936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633</v>
      </c>
      <c r="B2043" s="5"/>
      <c r="C2043" s="5">
        <v>11</v>
      </c>
      <c r="D2043" s="5">
        <v>3</v>
      </c>
      <c r="E2043" s="5" t="s">
        <v>936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39" hidden="1" thickBot="1">
      <c r="A2044" s="10" t="s">
        <v>639</v>
      </c>
      <c r="B2044" s="5"/>
      <c r="C2044" s="5">
        <v>11</v>
      </c>
      <c r="D2044" s="5">
        <v>3</v>
      </c>
      <c r="E2044" s="5" t="s">
        <v>640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633</v>
      </c>
      <c r="B2045" s="5"/>
      <c r="C2045" s="5">
        <v>11</v>
      </c>
      <c r="D2045" s="5">
        <v>3</v>
      </c>
      <c r="E2045" s="5" t="s">
        <v>938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26.25" hidden="1" thickBot="1">
      <c r="A2046" s="11" t="s">
        <v>641</v>
      </c>
      <c r="B2046" s="5"/>
      <c r="C2046" s="5">
        <v>11</v>
      </c>
      <c r="D2046" s="5">
        <v>3</v>
      </c>
      <c r="E2046" s="5" t="s">
        <v>940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633</v>
      </c>
      <c r="B2047" s="5"/>
      <c r="C2047" s="5">
        <v>11</v>
      </c>
      <c r="D2047" s="5">
        <v>3</v>
      </c>
      <c r="E2047" s="5" t="s">
        <v>940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1" t="s">
        <v>642</v>
      </c>
      <c r="B2048" s="5"/>
      <c r="C2048" s="5">
        <v>11</v>
      </c>
      <c r="D2048" s="5">
        <v>3</v>
      </c>
      <c r="E2048" s="5" t="s">
        <v>942</v>
      </c>
      <c r="F2048" s="5">
        <v>0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633</v>
      </c>
      <c r="B2049" s="5"/>
      <c r="C2049" s="5">
        <v>11</v>
      </c>
      <c r="D2049" s="5">
        <v>3</v>
      </c>
      <c r="E2049" s="5" t="s">
        <v>942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0.5" hidden="1" thickBot="1">
      <c r="A2050" s="10" t="s">
        <v>643</v>
      </c>
      <c r="B2050" s="5"/>
      <c r="C2050" s="5">
        <v>11</v>
      </c>
      <c r="D2050" s="5">
        <v>3</v>
      </c>
      <c r="E2050" s="5" t="s">
        <v>944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633</v>
      </c>
      <c r="B2051" s="5"/>
      <c r="C2051" s="5">
        <v>11</v>
      </c>
      <c r="D2051" s="5">
        <v>3</v>
      </c>
      <c r="E2051" s="5" t="s">
        <v>944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130.5" hidden="1" thickBot="1">
      <c r="A2052" s="10" t="s">
        <v>644</v>
      </c>
      <c r="B2052" s="5"/>
      <c r="C2052" s="5">
        <v>11</v>
      </c>
      <c r="D2052" s="5">
        <v>3</v>
      </c>
      <c r="E2052" s="5" t="s">
        <v>946</v>
      </c>
      <c r="F2052" s="5">
        <v>356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633</v>
      </c>
      <c r="B2053" s="5"/>
      <c r="C2053" s="5">
        <v>11</v>
      </c>
      <c r="D2053" s="5">
        <v>3</v>
      </c>
      <c r="E2053" s="5" t="s">
        <v>946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13.5" hidden="1" thickBot="1">
      <c r="A2054" s="10" t="s">
        <v>958</v>
      </c>
      <c r="B2054" s="5"/>
      <c r="C2054" s="5">
        <v>11</v>
      </c>
      <c r="D2054" s="5">
        <v>3</v>
      </c>
      <c r="E2054" s="5" t="s">
        <v>959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26.25" hidden="1" thickBot="1">
      <c r="A2055" s="10" t="s">
        <v>960</v>
      </c>
      <c r="B2055" s="5"/>
      <c r="C2055" s="5">
        <v>11</v>
      </c>
      <c r="D2055" s="5">
        <v>3</v>
      </c>
      <c r="E2055" s="5" t="s">
        <v>961</v>
      </c>
      <c r="F2055" s="5">
        <v>0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633</v>
      </c>
      <c r="B2056" s="5"/>
      <c r="C2056" s="5">
        <v>11</v>
      </c>
      <c r="D2056" s="5">
        <v>3</v>
      </c>
      <c r="E2056" s="5" t="s">
        <v>961</v>
      </c>
      <c r="F2056" s="5">
        <v>9</v>
      </c>
      <c r="G2056" s="33"/>
      <c r="H2056" s="56"/>
      <c r="I2056" s="75"/>
      <c r="J2056" s="75"/>
      <c r="K2056" s="57"/>
    </row>
    <row r="2057" spans="1:11" s="45" customFormat="1" ht="13.5" hidden="1" thickBot="1">
      <c r="A2057" s="10" t="s">
        <v>968</v>
      </c>
      <c r="B2057" s="5"/>
      <c r="C2057" s="5">
        <v>11</v>
      </c>
      <c r="D2057" s="5">
        <v>3</v>
      </c>
      <c r="E2057" s="5" t="s">
        <v>969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26.25" hidden="1" thickBot="1">
      <c r="A2058" s="10" t="s">
        <v>974</v>
      </c>
      <c r="B2058" s="5"/>
      <c r="C2058" s="5">
        <v>11</v>
      </c>
      <c r="D2058" s="5">
        <v>3</v>
      </c>
      <c r="E2058" s="5" t="s">
        <v>975</v>
      </c>
      <c r="F2058" s="5">
        <v>0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633</v>
      </c>
      <c r="B2059" s="5"/>
      <c r="C2059" s="5">
        <v>11</v>
      </c>
      <c r="D2059" s="5">
        <v>3</v>
      </c>
      <c r="E2059" s="5" t="s">
        <v>975</v>
      </c>
      <c r="F2059" s="5">
        <v>9</v>
      </c>
      <c r="G2059" s="33"/>
      <c r="H2059" s="56"/>
      <c r="I2059" s="75"/>
      <c r="J2059" s="75"/>
      <c r="K2059" s="57"/>
    </row>
    <row r="2060" spans="1:11" s="45" customFormat="1" ht="13.5" hidden="1" thickBot="1">
      <c r="A2060" s="10" t="s">
        <v>980</v>
      </c>
      <c r="B2060" s="5"/>
      <c r="C2060" s="5">
        <v>11</v>
      </c>
      <c r="D2060" s="5">
        <v>3</v>
      </c>
      <c r="E2060" s="5" t="s">
        <v>981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26.25" hidden="1" thickBot="1">
      <c r="A2061" s="10" t="s">
        <v>989</v>
      </c>
      <c r="B2061" s="5"/>
      <c r="C2061" s="5">
        <v>11</v>
      </c>
      <c r="D2061" s="5">
        <v>3</v>
      </c>
      <c r="E2061" s="5" t="s">
        <v>990</v>
      </c>
      <c r="F2061" s="5">
        <v>0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633</v>
      </c>
      <c r="B2062" s="5"/>
      <c r="C2062" s="5">
        <v>11</v>
      </c>
      <c r="D2062" s="5">
        <v>3</v>
      </c>
      <c r="E2062" s="5" t="s">
        <v>990</v>
      </c>
      <c r="F2062" s="5">
        <v>9</v>
      </c>
      <c r="G2062" s="33"/>
      <c r="H2062" s="56"/>
      <c r="I2062" s="75"/>
      <c r="J2062" s="75"/>
      <c r="K2062" s="57"/>
    </row>
    <row r="2063" spans="1:11" s="45" customFormat="1" ht="13.5" hidden="1" thickBot="1">
      <c r="A2063" s="10" t="s">
        <v>0</v>
      </c>
      <c r="B2063" s="5"/>
      <c r="C2063" s="5">
        <v>11</v>
      </c>
      <c r="D2063" s="5">
        <v>3</v>
      </c>
      <c r="E2063" s="5" t="s">
        <v>1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26.25" hidden="1" thickBot="1">
      <c r="A2064" s="10" t="s">
        <v>2</v>
      </c>
      <c r="B2064" s="5"/>
      <c r="C2064" s="5">
        <v>11</v>
      </c>
      <c r="D2064" s="5">
        <v>3</v>
      </c>
      <c r="E2064" s="5" t="s">
        <v>3</v>
      </c>
      <c r="F2064" s="5">
        <v>0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633</v>
      </c>
      <c r="B2065" s="5"/>
      <c r="C2065" s="5">
        <v>11</v>
      </c>
      <c r="D2065" s="5">
        <v>3</v>
      </c>
      <c r="E2065" s="5" t="s">
        <v>3</v>
      </c>
      <c r="F2065" s="5">
        <v>9</v>
      </c>
      <c r="G2065" s="33"/>
      <c r="H2065" s="56"/>
      <c r="I2065" s="75"/>
      <c r="J2065" s="75"/>
      <c r="K2065" s="57"/>
    </row>
    <row r="2066" spans="1:11" s="45" customFormat="1" ht="26.25" hidden="1" thickBot="1">
      <c r="A2066" s="10" t="s">
        <v>227</v>
      </c>
      <c r="B2066" s="5"/>
      <c r="C2066" s="5">
        <v>11</v>
      </c>
      <c r="D2066" s="5">
        <v>3</v>
      </c>
      <c r="E2066" s="5" t="s">
        <v>228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232</v>
      </c>
      <c r="B2067" s="5"/>
      <c r="C2067" s="5">
        <v>11</v>
      </c>
      <c r="D2067" s="5">
        <v>3</v>
      </c>
      <c r="E2067" s="5" t="s">
        <v>233</v>
      </c>
      <c r="F2067" s="5">
        <v>0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633</v>
      </c>
      <c r="B2068" s="5"/>
      <c r="C2068" s="5">
        <v>11</v>
      </c>
      <c r="D2068" s="5">
        <v>3</v>
      </c>
      <c r="E2068" s="5" t="s">
        <v>233</v>
      </c>
      <c r="F2068" s="5">
        <v>9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203</v>
      </c>
      <c r="B2069" s="5"/>
      <c r="C2069" s="5">
        <v>11</v>
      </c>
      <c r="D2069" s="5">
        <v>3</v>
      </c>
      <c r="E2069" s="5" t="s">
        <v>204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246</v>
      </c>
      <c r="B2070" s="5"/>
      <c r="C2070" s="5">
        <v>11</v>
      </c>
      <c r="D2070" s="5">
        <v>3</v>
      </c>
      <c r="E2070" s="5" t="s">
        <v>220</v>
      </c>
      <c r="F2070" s="5">
        <v>0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633</v>
      </c>
      <c r="B2071" s="5"/>
      <c r="C2071" s="5">
        <v>11</v>
      </c>
      <c r="D2071" s="5">
        <v>3</v>
      </c>
      <c r="E2071" s="5" t="s">
        <v>220</v>
      </c>
      <c r="F2071" s="5">
        <v>9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506</v>
      </c>
      <c r="B2072" s="5"/>
      <c r="C2072" s="5">
        <v>11</v>
      </c>
      <c r="D2072" s="5">
        <v>3</v>
      </c>
      <c r="E2072" s="5" t="s">
        <v>507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39" hidden="1" thickBot="1">
      <c r="A2073" s="10" t="s">
        <v>553</v>
      </c>
      <c r="B2073" s="5"/>
      <c r="C2073" s="5">
        <v>11</v>
      </c>
      <c r="D2073" s="5">
        <v>3</v>
      </c>
      <c r="E2073" s="5" t="s">
        <v>554</v>
      </c>
      <c r="F2073" s="5">
        <v>0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633</v>
      </c>
      <c r="B2074" s="5"/>
      <c r="C2074" s="5">
        <v>11</v>
      </c>
      <c r="D2074" s="5">
        <v>3</v>
      </c>
      <c r="E2074" s="5" t="s">
        <v>554</v>
      </c>
      <c r="F2074" s="5">
        <v>9</v>
      </c>
      <c r="G2074" s="33"/>
      <c r="H2074" s="56"/>
      <c r="I2074" s="75"/>
      <c r="J2074" s="75"/>
      <c r="K2074" s="57"/>
    </row>
    <row r="2075" spans="1:11" s="45" customFormat="1" ht="39" hidden="1" thickBot="1">
      <c r="A2075" s="10" t="s">
        <v>512</v>
      </c>
      <c r="B2075" s="5"/>
      <c r="C2075" s="5">
        <v>11</v>
      </c>
      <c r="D2075" s="5">
        <v>3</v>
      </c>
      <c r="E2075" s="5" t="s">
        <v>513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633</v>
      </c>
      <c r="B2076" s="5"/>
      <c r="C2076" s="5">
        <v>11</v>
      </c>
      <c r="D2076" s="5">
        <v>3</v>
      </c>
      <c r="E2076" s="5" t="s">
        <v>513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39" hidden="1" thickBot="1">
      <c r="A2077" s="10" t="s">
        <v>516</v>
      </c>
      <c r="B2077" s="5"/>
      <c r="C2077" s="5">
        <v>11</v>
      </c>
      <c r="D2077" s="5">
        <v>3</v>
      </c>
      <c r="E2077" s="5" t="s">
        <v>517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633</v>
      </c>
      <c r="B2078" s="5"/>
      <c r="C2078" s="5">
        <v>11</v>
      </c>
      <c r="D2078" s="5">
        <v>3</v>
      </c>
      <c r="E2078" s="5" t="s">
        <v>517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518</v>
      </c>
      <c r="B2079" s="5"/>
      <c r="C2079" s="5">
        <v>11</v>
      </c>
      <c r="D2079" s="5">
        <v>3</v>
      </c>
      <c r="E2079" s="5" t="s">
        <v>519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633</v>
      </c>
      <c r="B2080" s="5"/>
      <c r="C2080" s="5">
        <v>11</v>
      </c>
      <c r="D2080" s="5">
        <v>3</v>
      </c>
      <c r="E2080" s="5" t="s">
        <v>519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26.25" hidden="1" thickBot="1">
      <c r="A2081" s="10" t="s">
        <v>520</v>
      </c>
      <c r="B2081" s="5"/>
      <c r="C2081" s="5">
        <v>11</v>
      </c>
      <c r="D2081" s="5">
        <v>3</v>
      </c>
      <c r="E2081" s="5" t="s">
        <v>521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633</v>
      </c>
      <c r="B2082" s="5"/>
      <c r="C2082" s="5">
        <v>11</v>
      </c>
      <c r="D2082" s="5">
        <v>3</v>
      </c>
      <c r="E2082" s="5" t="s">
        <v>521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500</v>
      </c>
      <c r="B2083" s="5"/>
      <c r="C2083" s="5">
        <v>11</v>
      </c>
      <c r="D2083" s="5">
        <v>3</v>
      </c>
      <c r="E2083" s="5" t="s">
        <v>526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633</v>
      </c>
      <c r="B2084" s="5"/>
      <c r="C2084" s="5">
        <v>11</v>
      </c>
      <c r="D2084" s="5">
        <v>3</v>
      </c>
      <c r="E2084" s="5" t="s">
        <v>526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130.5" hidden="1" thickBot="1">
      <c r="A2085" s="12" t="s">
        <v>527</v>
      </c>
      <c r="B2085" s="5"/>
      <c r="C2085" s="5">
        <v>11</v>
      </c>
      <c r="D2085" s="5">
        <v>3</v>
      </c>
      <c r="E2085" s="5" t="s">
        <v>528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633</v>
      </c>
      <c r="B2086" s="5"/>
      <c r="C2086" s="5">
        <v>11</v>
      </c>
      <c r="D2086" s="5">
        <v>3</v>
      </c>
      <c r="E2086" s="5" t="s">
        <v>528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52.5" hidden="1" thickBot="1">
      <c r="A2087" s="10" t="s">
        <v>529</v>
      </c>
      <c r="B2087" s="5"/>
      <c r="C2087" s="5">
        <v>11</v>
      </c>
      <c r="D2087" s="5">
        <v>3</v>
      </c>
      <c r="E2087" s="5" t="s">
        <v>530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633</v>
      </c>
      <c r="B2088" s="5"/>
      <c r="C2088" s="5">
        <v>11</v>
      </c>
      <c r="D2088" s="5">
        <v>3</v>
      </c>
      <c r="E2088" s="5" t="s">
        <v>530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39" hidden="1" thickBot="1">
      <c r="A2089" s="10" t="s">
        <v>531</v>
      </c>
      <c r="B2089" s="5"/>
      <c r="C2089" s="5">
        <v>11</v>
      </c>
      <c r="D2089" s="5">
        <v>3</v>
      </c>
      <c r="E2089" s="5" t="s">
        <v>532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633</v>
      </c>
      <c r="B2090" s="5"/>
      <c r="C2090" s="5">
        <v>11</v>
      </c>
      <c r="D2090" s="5">
        <v>3</v>
      </c>
      <c r="E2090" s="5" t="s">
        <v>532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39" hidden="1" thickBot="1">
      <c r="A2091" s="10" t="s">
        <v>533</v>
      </c>
      <c r="B2091" s="5"/>
      <c r="C2091" s="5">
        <v>11</v>
      </c>
      <c r="D2091" s="5">
        <v>3</v>
      </c>
      <c r="E2091" s="5" t="s">
        <v>534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633</v>
      </c>
      <c r="B2092" s="5"/>
      <c r="C2092" s="5">
        <v>11</v>
      </c>
      <c r="D2092" s="5">
        <v>3</v>
      </c>
      <c r="E2092" s="5" t="s">
        <v>534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535</v>
      </c>
      <c r="B2093" s="5"/>
      <c r="C2093" s="5">
        <v>11</v>
      </c>
      <c r="D2093" s="5">
        <v>3</v>
      </c>
      <c r="E2093" s="5" t="s">
        <v>536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633</v>
      </c>
      <c r="B2094" s="5"/>
      <c r="C2094" s="5">
        <v>11</v>
      </c>
      <c r="D2094" s="5">
        <v>3</v>
      </c>
      <c r="E2094" s="5" t="s">
        <v>536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26.25" hidden="1" thickBot="1">
      <c r="A2095" s="10" t="s">
        <v>537</v>
      </c>
      <c r="B2095" s="5"/>
      <c r="C2095" s="5">
        <v>11</v>
      </c>
      <c r="D2095" s="5">
        <v>3</v>
      </c>
      <c r="E2095" s="5" t="s">
        <v>538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633</v>
      </c>
      <c r="B2096" s="5"/>
      <c r="C2096" s="5">
        <v>11</v>
      </c>
      <c r="D2096" s="5">
        <v>3</v>
      </c>
      <c r="E2096" s="5" t="s">
        <v>538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39" hidden="1" thickBot="1">
      <c r="A2097" s="10" t="s">
        <v>539</v>
      </c>
      <c r="B2097" s="5"/>
      <c r="C2097" s="5">
        <v>11</v>
      </c>
      <c r="D2097" s="5">
        <v>3</v>
      </c>
      <c r="E2097" s="5" t="s">
        <v>540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633</v>
      </c>
      <c r="B2098" s="5"/>
      <c r="C2098" s="5">
        <v>11</v>
      </c>
      <c r="D2098" s="5">
        <v>3</v>
      </c>
      <c r="E2098" s="5" t="s">
        <v>540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26.25" hidden="1" thickBot="1">
      <c r="A2099" s="10" t="s">
        <v>541</v>
      </c>
      <c r="B2099" s="5"/>
      <c r="C2099" s="5">
        <v>11</v>
      </c>
      <c r="D2099" s="5">
        <v>3</v>
      </c>
      <c r="E2099" s="5" t="s">
        <v>542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13.5" hidden="1" thickBot="1">
      <c r="A2100" s="10" t="s">
        <v>633</v>
      </c>
      <c r="B2100" s="5"/>
      <c r="C2100" s="5">
        <v>11</v>
      </c>
      <c r="D2100" s="5">
        <v>3</v>
      </c>
      <c r="E2100" s="5" t="s">
        <v>542</v>
      </c>
      <c r="F2100" s="5">
        <v>9</v>
      </c>
      <c r="G2100" s="33"/>
      <c r="H2100" s="56"/>
      <c r="I2100" s="75"/>
      <c r="J2100" s="75"/>
      <c r="K2100" s="57"/>
    </row>
    <row r="2101" spans="1:11" s="45" customFormat="1" ht="26.25" hidden="1" thickBot="1">
      <c r="A2101" s="10" t="s">
        <v>543</v>
      </c>
      <c r="B2101" s="5"/>
      <c r="C2101" s="5">
        <v>11</v>
      </c>
      <c r="D2101" s="5">
        <v>3</v>
      </c>
      <c r="E2101" s="5" t="s">
        <v>544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633</v>
      </c>
      <c r="B2102" s="5"/>
      <c r="C2102" s="5">
        <v>11</v>
      </c>
      <c r="D2102" s="5">
        <v>3</v>
      </c>
      <c r="E2102" s="5" t="s">
        <v>545</v>
      </c>
      <c r="F2102" s="5">
        <v>9</v>
      </c>
      <c r="G2102" s="33"/>
      <c r="H2102" s="56"/>
      <c r="I2102" s="75"/>
      <c r="J2102" s="75"/>
      <c r="K2102" s="57"/>
    </row>
    <row r="2103" spans="1:11" s="45" customFormat="1" ht="26.25" hidden="1" thickBot="1">
      <c r="A2103" s="10" t="s">
        <v>884</v>
      </c>
      <c r="B2103" s="5"/>
      <c r="C2103" s="5">
        <v>11</v>
      </c>
      <c r="D2103" s="5">
        <v>3</v>
      </c>
      <c r="E2103" s="5" t="s">
        <v>885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39" hidden="1" thickBot="1">
      <c r="A2104" s="10" t="s">
        <v>886</v>
      </c>
      <c r="B2104" s="5"/>
      <c r="C2104" s="5">
        <v>11</v>
      </c>
      <c r="D2104" s="5">
        <v>3</v>
      </c>
      <c r="E2104" s="5" t="s">
        <v>887</v>
      </c>
      <c r="F2104" s="5">
        <v>0</v>
      </c>
      <c r="G2104" s="33"/>
      <c r="H2104" s="56"/>
      <c r="I2104" s="75"/>
      <c r="J2104" s="75"/>
      <c r="K2104" s="57"/>
    </row>
    <row r="2105" spans="1:11" s="45" customFormat="1" ht="13.5" hidden="1" thickBot="1">
      <c r="A2105" s="10" t="s">
        <v>633</v>
      </c>
      <c r="B2105" s="5"/>
      <c r="C2105" s="5">
        <v>11</v>
      </c>
      <c r="D2105" s="5">
        <v>3</v>
      </c>
      <c r="E2105" s="5" t="s">
        <v>887</v>
      </c>
      <c r="F2105" s="5">
        <v>9</v>
      </c>
      <c r="G2105" s="33"/>
      <c r="H2105" s="56"/>
      <c r="I2105" s="75"/>
      <c r="J2105" s="75"/>
      <c r="K2105" s="57"/>
    </row>
    <row r="2106" spans="1:11" s="45" customFormat="1" ht="26.25" hidden="1" thickBot="1">
      <c r="A2106" s="10" t="s">
        <v>555</v>
      </c>
      <c r="B2106" s="5"/>
      <c r="C2106" s="5">
        <v>11</v>
      </c>
      <c r="D2106" s="5">
        <v>3</v>
      </c>
      <c r="E2106" s="5" t="s">
        <v>556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39" hidden="1" thickBot="1">
      <c r="A2107" s="10" t="s">
        <v>560</v>
      </c>
      <c r="B2107" s="5"/>
      <c r="C2107" s="5">
        <v>11</v>
      </c>
      <c r="D2107" s="5">
        <v>3</v>
      </c>
      <c r="E2107" s="5" t="s">
        <v>561</v>
      </c>
      <c r="F2107" s="5">
        <v>0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633</v>
      </c>
      <c r="B2108" s="5"/>
      <c r="C2108" s="5">
        <v>11</v>
      </c>
      <c r="D2108" s="5">
        <v>3</v>
      </c>
      <c r="E2108" s="5" t="s">
        <v>562</v>
      </c>
      <c r="F2108" s="5">
        <v>9</v>
      </c>
      <c r="G2108" s="33"/>
      <c r="H2108" s="56"/>
      <c r="I2108" s="75"/>
      <c r="J2108" s="75"/>
      <c r="K2108" s="57"/>
    </row>
    <row r="2109" spans="1:11" s="45" customFormat="1" ht="13.5" hidden="1" thickBot="1">
      <c r="A2109" s="10" t="s">
        <v>901</v>
      </c>
      <c r="B2109" s="5"/>
      <c r="C2109" s="5">
        <v>11</v>
      </c>
      <c r="D2109" s="5">
        <v>3</v>
      </c>
      <c r="E2109" s="5" t="s">
        <v>902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26.25" hidden="1" thickBot="1">
      <c r="A2110" s="10" t="s">
        <v>190</v>
      </c>
      <c r="B2110" s="5"/>
      <c r="C2110" s="5">
        <v>11</v>
      </c>
      <c r="D2110" s="5">
        <v>3</v>
      </c>
      <c r="E2110" s="5" t="s">
        <v>191</v>
      </c>
      <c r="F2110" s="5">
        <v>0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633</v>
      </c>
      <c r="B2111" s="5"/>
      <c r="C2111" s="5">
        <v>11</v>
      </c>
      <c r="D2111" s="5">
        <v>3</v>
      </c>
      <c r="E2111" s="5" t="s">
        <v>191</v>
      </c>
      <c r="F2111" s="5">
        <v>9</v>
      </c>
      <c r="G2111" s="33"/>
      <c r="H2111" s="56"/>
      <c r="I2111" s="75"/>
      <c r="J2111" s="75"/>
      <c r="K2111" s="57"/>
    </row>
    <row r="2112" spans="1:11" s="45" customFormat="1" ht="65.25" hidden="1" thickBot="1">
      <c r="A2112" s="10" t="s">
        <v>566</v>
      </c>
      <c r="B2112" s="5"/>
      <c r="C2112" s="5">
        <v>11</v>
      </c>
      <c r="D2112" s="5">
        <v>3</v>
      </c>
      <c r="E2112" s="5" t="s">
        <v>567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633</v>
      </c>
      <c r="B2113" s="5"/>
      <c r="C2113" s="5">
        <v>11</v>
      </c>
      <c r="D2113" s="5">
        <v>3</v>
      </c>
      <c r="E2113" s="5" t="s">
        <v>567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192</v>
      </c>
      <c r="B2114" s="5"/>
      <c r="C2114" s="5">
        <v>11</v>
      </c>
      <c r="D2114" s="5">
        <v>3</v>
      </c>
      <c r="E2114" s="5" t="s">
        <v>193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633</v>
      </c>
      <c r="B2115" s="5"/>
      <c r="C2115" s="5">
        <v>11</v>
      </c>
      <c r="D2115" s="5">
        <v>3</v>
      </c>
      <c r="E2115" s="5" t="s">
        <v>193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26.25" hidden="1" thickBot="1">
      <c r="A2116" s="10" t="s">
        <v>194</v>
      </c>
      <c r="B2116" s="5"/>
      <c r="C2116" s="5">
        <v>11</v>
      </c>
      <c r="D2116" s="5">
        <v>3</v>
      </c>
      <c r="E2116" s="5" t="s">
        <v>195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633</v>
      </c>
      <c r="B2117" s="5"/>
      <c r="C2117" s="5">
        <v>11</v>
      </c>
      <c r="D2117" s="5">
        <v>3</v>
      </c>
      <c r="E2117" s="5" t="s">
        <v>195</v>
      </c>
      <c r="F2117" s="5">
        <v>9</v>
      </c>
      <c r="G2117" s="33"/>
      <c r="H2117" s="56"/>
      <c r="I2117" s="75"/>
      <c r="J2117" s="75"/>
      <c r="K2117" s="57"/>
    </row>
    <row r="2118" spans="1:11" s="45" customFormat="1" ht="26.25" hidden="1" thickBot="1">
      <c r="A2118" s="10" t="s">
        <v>568</v>
      </c>
      <c r="B2118" s="5"/>
      <c r="C2118" s="5">
        <v>11</v>
      </c>
      <c r="D2118" s="5">
        <v>3</v>
      </c>
      <c r="E2118" s="5" t="s">
        <v>569</v>
      </c>
      <c r="F2118" s="5">
        <v>0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633</v>
      </c>
      <c r="B2119" s="5"/>
      <c r="C2119" s="5">
        <v>11</v>
      </c>
      <c r="D2119" s="5">
        <v>3</v>
      </c>
      <c r="E2119" s="5" t="s">
        <v>569</v>
      </c>
      <c r="F2119" s="5">
        <v>9</v>
      </c>
      <c r="G2119" s="33"/>
      <c r="H2119" s="56"/>
      <c r="I2119" s="75"/>
      <c r="J2119" s="75"/>
      <c r="K2119" s="57"/>
    </row>
    <row r="2120" spans="1:11" s="45" customFormat="1" ht="13.5" hidden="1" thickBot="1">
      <c r="A2120" s="10" t="s">
        <v>588</v>
      </c>
      <c r="B2120" s="5"/>
      <c r="C2120" s="5">
        <v>11</v>
      </c>
      <c r="D2120" s="5">
        <v>3</v>
      </c>
      <c r="E2120" s="5" t="s">
        <v>624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52.5" hidden="1" thickBot="1">
      <c r="A2121" s="10" t="s">
        <v>645</v>
      </c>
      <c r="B2121" s="5"/>
      <c r="C2121" s="5">
        <v>11</v>
      </c>
      <c r="D2121" s="5">
        <v>3</v>
      </c>
      <c r="E2121" s="5" t="s">
        <v>646</v>
      </c>
      <c r="F2121" s="5">
        <v>0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633</v>
      </c>
      <c r="B2122" s="5"/>
      <c r="C2122" s="5">
        <v>11</v>
      </c>
      <c r="D2122" s="5">
        <v>3</v>
      </c>
      <c r="E2122" s="5" t="s">
        <v>646</v>
      </c>
      <c r="F2122" s="5">
        <v>9</v>
      </c>
      <c r="G2122" s="33"/>
      <c r="H2122" s="56"/>
      <c r="I2122" s="75"/>
      <c r="J2122" s="75"/>
      <c r="K2122" s="57"/>
    </row>
    <row r="2123" spans="1:11" s="45" customFormat="1" ht="15" customHeight="1" hidden="1">
      <c r="A2123" s="13" t="s">
        <v>647</v>
      </c>
      <c r="B2123" s="7"/>
      <c r="C2123" s="7">
        <v>11</v>
      </c>
      <c r="D2123" s="8" t="s">
        <v>363</v>
      </c>
      <c r="E2123" s="7" t="s">
        <v>834</v>
      </c>
      <c r="F2123" s="8" t="s">
        <v>372</v>
      </c>
      <c r="G2123" s="33">
        <f>G2140</f>
        <v>0</v>
      </c>
      <c r="H2123" s="28"/>
      <c r="I2123" s="107"/>
      <c r="J2123" s="107"/>
      <c r="K2123" s="17"/>
    </row>
    <row r="2124" spans="1:11" s="45" customFormat="1" ht="13.5" hidden="1" thickBot="1">
      <c r="A2124" s="10" t="s">
        <v>784</v>
      </c>
      <c r="B2124" s="4"/>
      <c r="C2124" s="5">
        <v>11</v>
      </c>
      <c r="D2124" s="5">
        <v>4</v>
      </c>
      <c r="E2124" s="5" t="s">
        <v>648</v>
      </c>
      <c r="F2124" s="5">
        <v>0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647</v>
      </c>
      <c r="B2125" s="4"/>
      <c r="C2125" s="5">
        <v>11</v>
      </c>
      <c r="D2125" s="5">
        <v>4</v>
      </c>
      <c r="E2125" s="5" t="s">
        <v>648</v>
      </c>
      <c r="F2125" s="5">
        <v>17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786</v>
      </c>
      <c r="B2126" s="4"/>
      <c r="C2126" s="5">
        <v>11</v>
      </c>
      <c r="D2126" s="5">
        <v>4</v>
      </c>
      <c r="E2126" s="5" t="s">
        <v>649</v>
      </c>
      <c r="F2126" s="5">
        <v>0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647</v>
      </c>
      <c r="B2127" s="4"/>
      <c r="C2127" s="5">
        <v>11</v>
      </c>
      <c r="D2127" s="5">
        <v>4</v>
      </c>
      <c r="E2127" s="5" t="s">
        <v>649</v>
      </c>
      <c r="F2127" s="5">
        <v>17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841</v>
      </c>
      <c r="B2128" s="5"/>
      <c r="C2128" s="5">
        <v>11</v>
      </c>
      <c r="D2128" s="5">
        <v>4</v>
      </c>
      <c r="E2128" s="5" t="s">
        <v>842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52.5" hidden="1" thickBot="1">
      <c r="A2129" s="10" t="s">
        <v>650</v>
      </c>
      <c r="B2129" s="5"/>
      <c r="C2129" s="5">
        <v>11</v>
      </c>
      <c r="D2129" s="5">
        <v>4</v>
      </c>
      <c r="E2129" s="5" t="s">
        <v>844</v>
      </c>
      <c r="F2129" s="5">
        <v>0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647</v>
      </c>
      <c r="B2130" s="5"/>
      <c r="C2130" s="5">
        <v>11</v>
      </c>
      <c r="D2130" s="5">
        <v>4</v>
      </c>
      <c r="E2130" s="5" t="s">
        <v>844</v>
      </c>
      <c r="F2130" s="5">
        <v>17</v>
      </c>
      <c r="G2130" s="33"/>
      <c r="H2130" s="56"/>
      <c r="I2130" s="75"/>
      <c r="J2130" s="75"/>
      <c r="K2130" s="57"/>
    </row>
    <row r="2131" spans="1:11" s="45" customFormat="1" ht="13.5" hidden="1" thickBot="1">
      <c r="A2131" s="10" t="s">
        <v>901</v>
      </c>
      <c r="B2131" s="5"/>
      <c r="C2131" s="5">
        <v>11</v>
      </c>
      <c r="D2131" s="5">
        <v>4</v>
      </c>
      <c r="E2131" s="5" t="s">
        <v>902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26.25" hidden="1" thickBot="1">
      <c r="A2132" s="10" t="s">
        <v>903</v>
      </c>
      <c r="B2132" s="5"/>
      <c r="C2132" s="5">
        <v>11</v>
      </c>
      <c r="D2132" s="5">
        <v>4</v>
      </c>
      <c r="E2132" s="5" t="s">
        <v>904</v>
      </c>
      <c r="F2132" s="5">
        <v>0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647</v>
      </c>
      <c r="B2133" s="5"/>
      <c r="C2133" s="5">
        <v>11</v>
      </c>
      <c r="D2133" s="5">
        <v>4</v>
      </c>
      <c r="E2133" s="5" t="s">
        <v>904</v>
      </c>
      <c r="F2133" s="5">
        <v>17</v>
      </c>
      <c r="G2133" s="33"/>
      <c r="H2133" s="56"/>
      <c r="I2133" s="75"/>
      <c r="J2133" s="75"/>
      <c r="K2133" s="57"/>
    </row>
    <row r="2134" spans="1:11" s="45" customFormat="1" ht="26.25" hidden="1" thickBot="1">
      <c r="A2134" s="10" t="s">
        <v>150</v>
      </c>
      <c r="B2134" s="5"/>
      <c r="C2134" s="5">
        <v>11</v>
      </c>
      <c r="D2134" s="5">
        <v>4</v>
      </c>
      <c r="E2134" s="5" t="s">
        <v>151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647</v>
      </c>
      <c r="B2135" s="5"/>
      <c r="C2135" s="5">
        <v>11</v>
      </c>
      <c r="D2135" s="5">
        <v>4</v>
      </c>
      <c r="E2135" s="5" t="s">
        <v>151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26.25" hidden="1" thickBot="1">
      <c r="A2136" s="10" t="s">
        <v>152</v>
      </c>
      <c r="B2136" s="5"/>
      <c r="C2136" s="5">
        <v>11</v>
      </c>
      <c r="D2136" s="5">
        <v>4</v>
      </c>
      <c r="E2136" s="5" t="s">
        <v>153</v>
      </c>
      <c r="F2136" s="5">
        <v>0</v>
      </c>
      <c r="G2136" s="33"/>
      <c r="H2136" s="56"/>
      <c r="I2136" s="75"/>
      <c r="J2136" s="75"/>
      <c r="K2136" s="57"/>
    </row>
    <row r="2137" spans="1:11" s="45" customFormat="1" ht="13.5" hidden="1" thickBot="1">
      <c r="A2137" s="10" t="s">
        <v>647</v>
      </c>
      <c r="B2137" s="5"/>
      <c r="C2137" s="5">
        <v>11</v>
      </c>
      <c r="D2137" s="5">
        <v>4</v>
      </c>
      <c r="E2137" s="5" t="s">
        <v>153</v>
      </c>
      <c r="F2137" s="5">
        <v>17</v>
      </c>
      <c r="G2137" s="33"/>
      <c r="H2137" s="56"/>
      <c r="I2137" s="75"/>
      <c r="J2137" s="75"/>
      <c r="K2137" s="57"/>
    </row>
    <row r="2138" spans="1:11" s="45" customFormat="1" ht="39" hidden="1" thickBot="1">
      <c r="A2138" s="10" t="s">
        <v>651</v>
      </c>
      <c r="B2138" s="5"/>
      <c r="C2138" s="5">
        <v>11</v>
      </c>
      <c r="D2138" s="5">
        <v>4</v>
      </c>
      <c r="E2138" s="5" t="s">
        <v>652</v>
      </c>
      <c r="F2138" s="5">
        <v>0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647</v>
      </c>
      <c r="B2139" s="5"/>
      <c r="C2139" s="5">
        <v>11</v>
      </c>
      <c r="D2139" s="5">
        <v>4</v>
      </c>
      <c r="E2139" s="5" t="s">
        <v>652</v>
      </c>
      <c r="F2139" s="5">
        <v>17</v>
      </c>
      <c r="G2139" s="33"/>
      <c r="H2139" s="56"/>
      <c r="I2139" s="75"/>
      <c r="J2139" s="75"/>
      <c r="K2139" s="57"/>
    </row>
    <row r="2140" spans="1:11" s="45" customFormat="1" ht="13.5" hidden="1" thickBot="1">
      <c r="A2140" s="10" t="s">
        <v>588</v>
      </c>
      <c r="B2140" s="5"/>
      <c r="C2140" s="5">
        <v>11</v>
      </c>
      <c r="D2140" s="9" t="s">
        <v>363</v>
      </c>
      <c r="E2140" s="5" t="s">
        <v>624</v>
      </c>
      <c r="F2140" s="9" t="s">
        <v>372</v>
      </c>
      <c r="G2140" s="17">
        <f>G2141+G2143+G2145+G2147+G2149+G2151</f>
        <v>0</v>
      </c>
      <c r="H2140" s="28"/>
      <c r="I2140" s="107"/>
      <c r="J2140" s="107"/>
      <c r="K2140" s="17"/>
    </row>
    <row r="2141" spans="1:11" s="45" customFormat="1" ht="26.25" hidden="1" thickBot="1">
      <c r="A2141" s="10" t="s">
        <v>653</v>
      </c>
      <c r="B2141" s="5"/>
      <c r="C2141" s="5">
        <v>11</v>
      </c>
      <c r="D2141" s="9" t="s">
        <v>363</v>
      </c>
      <c r="E2141" s="5" t="s">
        <v>654</v>
      </c>
      <c r="F2141" s="9" t="s">
        <v>372</v>
      </c>
      <c r="G2141" s="33">
        <f>G2142</f>
        <v>0</v>
      </c>
      <c r="H2141" s="56"/>
      <c r="I2141" s="75"/>
      <c r="J2141" s="75"/>
      <c r="K2141" s="57"/>
    </row>
    <row r="2142" spans="1:11" s="45" customFormat="1" ht="13.5" hidden="1" thickBot="1">
      <c r="A2142" s="10" t="s">
        <v>647</v>
      </c>
      <c r="B2142" s="5"/>
      <c r="C2142" s="5">
        <v>11</v>
      </c>
      <c r="D2142" s="9" t="s">
        <v>363</v>
      </c>
      <c r="E2142" s="5" t="s">
        <v>654</v>
      </c>
      <c r="F2142" s="9" t="s">
        <v>375</v>
      </c>
      <c r="G2142" s="33"/>
      <c r="H2142" s="56"/>
      <c r="I2142" s="75"/>
      <c r="J2142" s="75"/>
      <c r="K2142" s="57"/>
    </row>
    <row r="2143" spans="1:11" s="45" customFormat="1" ht="65.25" hidden="1" thickBot="1">
      <c r="A2143" s="10" t="s">
        <v>340</v>
      </c>
      <c r="B2143" s="5"/>
      <c r="C2143" s="5">
        <v>11</v>
      </c>
      <c r="D2143" s="9" t="s">
        <v>363</v>
      </c>
      <c r="E2143" s="5" t="s">
        <v>655</v>
      </c>
      <c r="F2143" s="9" t="s">
        <v>372</v>
      </c>
      <c r="G2143" s="33">
        <f>G2144</f>
        <v>0</v>
      </c>
      <c r="H2143" s="28"/>
      <c r="I2143" s="107"/>
      <c r="J2143" s="107"/>
      <c r="K2143" s="17"/>
    </row>
    <row r="2144" spans="1:11" s="45" customFormat="1" ht="15.75" customHeight="1" hidden="1">
      <c r="A2144" s="10" t="s">
        <v>647</v>
      </c>
      <c r="B2144" s="5"/>
      <c r="C2144" s="5">
        <v>11</v>
      </c>
      <c r="D2144" s="9" t="s">
        <v>363</v>
      </c>
      <c r="E2144" s="5" t="s">
        <v>655</v>
      </c>
      <c r="F2144" s="9" t="s">
        <v>375</v>
      </c>
      <c r="G2144" s="33"/>
      <c r="H2144" s="30"/>
      <c r="I2144" s="112"/>
      <c r="J2144" s="112"/>
      <c r="K2144" s="19"/>
    </row>
    <row r="2145" spans="1:11" s="45" customFormat="1" ht="156" hidden="1" thickBot="1">
      <c r="A2145" s="88" t="s">
        <v>341</v>
      </c>
      <c r="B2145" s="5"/>
      <c r="C2145" s="5">
        <v>11</v>
      </c>
      <c r="D2145" s="9" t="s">
        <v>363</v>
      </c>
      <c r="E2145" s="5" t="s">
        <v>333</v>
      </c>
      <c r="F2145" s="9" t="s">
        <v>372</v>
      </c>
      <c r="G2145" s="33">
        <f>G2146</f>
        <v>0</v>
      </c>
      <c r="H2145" s="17"/>
      <c r="I2145" s="40"/>
      <c r="J2145" s="40"/>
      <c r="K2145" s="40"/>
    </row>
    <row r="2146" spans="1:11" s="45" customFormat="1" ht="15.75" customHeight="1" hidden="1">
      <c r="A2146" s="10" t="s">
        <v>647</v>
      </c>
      <c r="B2146" s="64"/>
      <c r="C2146" s="5">
        <v>11</v>
      </c>
      <c r="D2146" s="9" t="s">
        <v>363</v>
      </c>
      <c r="E2146" s="5" t="s">
        <v>333</v>
      </c>
      <c r="F2146" s="9" t="s">
        <v>375</v>
      </c>
      <c r="G2146" s="34"/>
      <c r="H2146" s="37"/>
      <c r="I2146" s="113"/>
      <c r="J2146" s="113"/>
      <c r="K2146" s="21"/>
    </row>
    <row r="2147" spans="1:11" s="45" customFormat="1" ht="117" hidden="1" thickBot="1">
      <c r="A2147" s="66" t="s">
        <v>342</v>
      </c>
      <c r="B2147" s="5"/>
      <c r="C2147" s="5">
        <v>11</v>
      </c>
      <c r="D2147" s="9" t="s">
        <v>363</v>
      </c>
      <c r="E2147" s="5" t="s">
        <v>343</v>
      </c>
      <c r="F2147" s="9" t="s">
        <v>372</v>
      </c>
      <c r="G2147" s="33">
        <f>G2148</f>
        <v>0</v>
      </c>
      <c r="H2147" s="28"/>
      <c r="I2147" s="116"/>
      <c r="J2147" s="116"/>
      <c r="K2147" s="40"/>
    </row>
    <row r="2148" spans="1:11" s="45" customFormat="1" ht="15.75" customHeight="1" hidden="1">
      <c r="A2148" s="10" t="s">
        <v>647</v>
      </c>
      <c r="B2148" s="5"/>
      <c r="C2148" s="5">
        <v>11</v>
      </c>
      <c r="D2148" s="9" t="s">
        <v>363</v>
      </c>
      <c r="E2148" s="5" t="s">
        <v>343</v>
      </c>
      <c r="F2148" s="9" t="s">
        <v>375</v>
      </c>
      <c r="G2148" s="33">
        <v>0</v>
      </c>
      <c r="H2148" s="28"/>
      <c r="I2148" s="116"/>
      <c r="J2148" s="116"/>
      <c r="K2148" s="40"/>
    </row>
    <row r="2149" spans="1:11" s="45" customFormat="1" ht="117" hidden="1" thickBot="1">
      <c r="A2149" s="66" t="s">
        <v>344</v>
      </c>
      <c r="B2149" s="64"/>
      <c r="C2149" s="5">
        <v>11</v>
      </c>
      <c r="D2149" s="9" t="s">
        <v>363</v>
      </c>
      <c r="E2149" s="5" t="s">
        <v>345</v>
      </c>
      <c r="F2149" s="9" t="s">
        <v>372</v>
      </c>
      <c r="G2149" s="33">
        <f>G2150</f>
        <v>0</v>
      </c>
      <c r="H2149" s="37"/>
      <c r="I2149" s="113"/>
      <c r="J2149" s="113"/>
      <c r="K2149" s="21"/>
    </row>
    <row r="2150" spans="1:11" s="45" customFormat="1" ht="15.75" customHeight="1" hidden="1">
      <c r="A2150" s="10" t="s">
        <v>647</v>
      </c>
      <c r="B2150" s="5"/>
      <c r="C2150" s="5">
        <v>11</v>
      </c>
      <c r="D2150" s="9" t="s">
        <v>363</v>
      </c>
      <c r="E2150" s="5" t="s">
        <v>345</v>
      </c>
      <c r="F2150" s="9" t="s">
        <v>375</v>
      </c>
      <c r="G2150" s="33"/>
      <c r="H2150" s="28"/>
      <c r="I2150" s="107"/>
      <c r="J2150" s="107"/>
      <c r="K2150" s="17"/>
    </row>
    <row r="2151" spans="1:11" s="45" customFormat="1" ht="52.5" hidden="1" thickBot="1">
      <c r="A2151" s="66" t="s">
        <v>347</v>
      </c>
      <c r="B2151" s="5"/>
      <c r="C2151" s="5">
        <v>11</v>
      </c>
      <c r="D2151" s="9" t="s">
        <v>363</v>
      </c>
      <c r="E2151" s="5" t="s">
        <v>346</v>
      </c>
      <c r="F2151" s="9" t="s">
        <v>372</v>
      </c>
      <c r="G2151" s="33">
        <f>G2152</f>
        <v>0</v>
      </c>
      <c r="H2151" s="37"/>
      <c r="I2151" s="113"/>
      <c r="J2151" s="113"/>
      <c r="K2151" s="17"/>
    </row>
    <row r="2152" spans="1:11" s="45" customFormat="1" ht="15.75" customHeight="1" hidden="1">
      <c r="A2152" s="10" t="s">
        <v>647</v>
      </c>
      <c r="B2152" s="89"/>
      <c r="C2152" s="5">
        <v>11</v>
      </c>
      <c r="D2152" s="9" t="s">
        <v>363</v>
      </c>
      <c r="E2152" s="5" t="s">
        <v>346</v>
      </c>
      <c r="F2152" s="9" t="s">
        <v>375</v>
      </c>
      <c r="G2152" s="33"/>
      <c r="H2152" s="28"/>
      <c r="I2152" s="116"/>
      <c r="J2152" s="116"/>
      <c r="K2152" s="40"/>
    </row>
    <row r="2153" spans="1:11" s="45" customFormat="1" ht="15" thickBot="1">
      <c r="A2153" s="90" t="s">
        <v>376</v>
      </c>
      <c r="B2153" s="91"/>
      <c r="C2153" s="91"/>
      <c r="D2153" s="91"/>
      <c r="E2153" s="91"/>
      <c r="F2153" s="91"/>
      <c r="G2153" s="174">
        <f>G16+G248+G259+G740+G752+G1015+G1290+G1472+G1476+G1926</f>
        <v>13435.688</v>
      </c>
      <c r="H2153" s="31"/>
      <c r="I2153" s="120"/>
      <c r="J2153" s="120"/>
      <c r="K2153" s="20"/>
    </row>
    <row r="2155" spans="1:7" s="132" customFormat="1" ht="15">
      <c r="A2155" s="129"/>
      <c r="B2155" s="130"/>
      <c r="C2155" s="131"/>
      <c r="D2155" s="130"/>
      <c r="F2155" s="130"/>
      <c r="G2155" s="130"/>
    </row>
    <row r="2156" spans="1:7" s="132" customFormat="1" ht="15">
      <c r="A2156" s="129"/>
      <c r="B2156" s="130"/>
      <c r="C2156" s="130"/>
      <c r="D2156" s="130"/>
      <c r="F2156" s="130"/>
      <c r="G2156" s="130"/>
    </row>
    <row r="2157" spans="1:7" s="132" customFormat="1" ht="15">
      <c r="A2157" s="129"/>
      <c r="B2157" s="130"/>
      <c r="C2157" s="131"/>
      <c r="D2157" s="130"/>
      <c r="F2157" s="130"/>
      <c r="G2157" s="130"/>
    </row>
  </sheetData>
  <sheetProtection/>
  <mergeCells count="30">
    <mergeCell ref="D1219:D1220"/>
    <mergeCell ref="F193:F195"/>
    <mergeCell ref="F1219:F1220"/>
    <mergeCell ref="A495:A496"/>
    <mergeCell ref="B495:B496"/>
    <mergeCell ref="C495:C496"/>
    <mergeCell ref="D495:D496"/>
    <mergeCell ref="E495:E496"/>
    <mergeCell ref="F495:F496"/>
    <mergeCell ref="B1219:B1220"/>
    <mergeCell ref="C1219:C1220"/>
    <mergeCell ref="A472:A473"/>
    <mergeCell ref="B472:B473"/>
    <mergeCell ref="D472:D473"/>
    <mergeCell ref="E472:E473"/>
    <mergeCell ref="A193:A195"/>
    <mergeCell ref="B193:B195"/>
    <mergeCell ref="D193:D195"/>
    <mergeCell ref="E193:E195"/>
    <mergeCell ref="E1219:E1220"/>
    <mergeCell ref="K12:K13"/>
    <mergeCell ref="F472:F473"/>
    <mergeCell ref="A10:G10"/>
    <mergeCell ref="A12:A13"/>
    <mergeCell ref="B12:F12"/>
    <mergeCell ref="G12:G13"/>
    <mergeCell ref="H12:H13"/>
    <mergeCell ref="I12:I13"/>
    <mergeCell ref="J12:J13"/>
    <mergeCell ref="B11:D11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3" r:id="rId3"/>
  <rowBreaks count="1" manualBreakCount="1">
    <brk id="74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2023-12-02T15:47:30Z</cp:lastPrinted>
  <dcterms:created xsi:type="dcterms:W3CDTF">2007-09-17T15:09:08Z</dcterms:created>
  <dcterms:modified xsi:type="dcterms:W3CDTF">2023-12-02T15:48:16Z</dcterms:modified>
  <cp:category/>
  <cp:version/>
  <cp:contentType/>
  <cp:contentStatus/>
</cp:coreProperties>
</file>